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835"/>
  </bookViews>
  <sheets>
    <sheet name="ΠΡΟΥΠΟΛΟΓΙΣΜΟΣ ΠΡΟΤΑΣΗΣ" sheetId="4" r:id="rId1"/>
    <sheet name="ΕΛΕΓΧΟΣ ΑΘΡΟΙΣΜΑΤΩΝ" sheetId="5" r:id="rId2"/>
    <sheet name="ΒΑΣΙΚΑ ΣΤΟΙΧΕΙΑ" sheetId="6" state="hidden" r:id="rId3"/>
  </sheets>
  <externalReferences>
    <externalReference r:id="rId4"/>
  </externalReferences>
  <definedNames>
    <definedName name="_xlnm._FilterDatabase" localSheetId="0" hidden="1">'ΠΡΟΥΠΟΛΟΓΙΣΜΟΣ ΠΡΟΤΑΣΗΣ'!$B$7:$C$37</definedName>
    <definedName name="DAPANES">'ΒΑΣΙΚΑ ΣΤΟΙΧΕΙΑ'!$B$1:$D$13</definedName>
    <definedName name="DPNS">'ΒΑΣΙΚΑ ΣΤΟΙΧΕΙΑ'!$B$2:$B$13</definedName>
    <definedName name="SYNOLO">'[1]ΕΛΕΓΧΟΣ ΑΘΡΟΙΣΜΑΤΩΝ'!$B$15</definedName>
  </definedNames>
  <calcPr calcId="145621"/>
</workbook>
</file>

<file path=xl/calcChain.xml><?xml version="1.0" encoding="utf-8"?>
<calcChain xmlns="http://schemas.openxmlformats.org/spreadsheetml/2006/main">
  <c r="B13" i="5" l="1"/>
  <c r="B12" i="5"/>
  <c r="B11" i="5"/>
  <c r="B10" i="5"/>
  <c r="B9" i="5"/>
  <c r="B8" i="5"/>
  <c r="B7" i="5"/>
  <c r="B6" i="5"/>
  <c r="B5" i="5"/>
  <c r="B4" i="5"/>
  <c r="B3" i="5"/>
  <c r="B2" i="5"/>
  <c r="C3" i="5"/>
  <c r="E38" i="4"/>
  <c r="G26" i="4"/>
  <c r="F26" i="4"/>
  <c r="C26" i="4"/>
  <c r="G25" i="4"/>
  <c r="F25" i="4"/>
  <c r="C25" i="4"/>
  <c r="G24" i="4"/>
  <c r="F24" i="4"/>
  <c r="C24" i="4"/>
  <c r="G23" i="4"/>
  <c r="F23" i="4"/>
  <c r="C23" i="4"/>
  <c r="G22" i="4"/>
  <c r="F22" i="4"/>
  <c r="C22" i="4"/>
  <c r="G21" i="4"/>
  <c r="F21" i="4"/>
  <c r="C21" i="4"/>
  <c r="G20" i="4"/>
  <c r="F20" i="4"/>
  <c r="C20" i="4"/>
  <c r="F19" i="4"/>
  <c r="G19" i="4" s="1"/>
  <c r="C19" i="4"/>
  <c r="F18" i="4"/>
  <c r="G18" i="4" s="1"/>
  <c r="C18" i="4"/>
  <c r="F17" i="4"/>
  <c r="G17" i="4" s="1"/>
  <c r="C17" i="4"/>
  <c r="F16" i="4"/>
  <c r="G16" i="4" s="1"/>
  <c r="C16" i="4"/>
  <c r="F15" i="4"/>
  <c r="G15" i="4" s="1"/>
  <c r="C15" i="4"/>
  <c r="F14" i="4"/>
  <c r="G14" i="4" s="1"/>
  <c r="C14" i="4"/>
  <c r="F13" i="4"/>
  <c r="G13" i="4" s="1"/>
  <c r="C13" i="4"/>
  <c r="F12" i="4"/>
  <c r="G12" i="4" s="1"/>
  <c r="C12" i="4"/>
  <c r="F11" i="4"/>
  <c r="G11" i="4" s="1"/>
  <c r="C11" i="4"/>
  <c r="F10" i="4"/>
  <c r="G10" i="4" s="1"/>
  <c r="C10" i="4"/>
  <c r="F9" i="4"/>
  <c r="G9" i="4" s="1"/>
  <c r="C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F8" i="4"/>
  <c r="G8" i="4" s="1"/>
  <c r="C8" i="4"/>
  <c r="B15" i="5" l="1"/>
  <c r="C4" i="5"/>
  <c r="C10" i="5"/>
  <c r="C12" i="5"/>
  <c r="C2" i="5"/>
  <c r="G38" i="4"/>
</calcChain>
</file>

<file path=xl/sharedStrings.xml><?xml version="1.0" encoding="utf-8"?>
<sst xmlns="http://schemas.openxmlformats.org/spreadsheetml/2006/main" count="61" uniqueCount="46">
  <si>
    <t>ΕΠΙΧΕΙΡΗΣΙΑΚΟ ΠΡΟΓΡΑΜΜΑ «ΔΥΤΙΚΗ ΕΛΛΑΔΑ» 2014-2020</t>
  </si>
  <si>
    <t>Εξωστρέφεια - Διεθνοποίηση των Μικρομεσαίων Επιχειρήσεων της Περιφέρειας Δυτικής Ελλάδας</t>
  </si>
  <si>
    <t>ΑΝΑΛΥΤΙΚΗ ΔΙΑΡΘΡΩΣΗ ΠΡΟΫΠΟΛΟΓΙΣΜΟΥ ΠΡΟΤΑΣΗΣ</t>
  </si>
  <si>
    <t>ΕΠΙΧΕΙΡΗΣΗ:</t>
  </si>
  <si>
    <t>Α/Α ΔΑΠΑΝΗΣ</t>
  </si>
  <si>
    <t>ΚΩΔ. ΚΑΤΗΓΟΡΙΑ ΔΑΠΑΝΗΣ</t>
  </si>
  <si>
    <t>ΠΕΡΙΓΡΑΦΗ ΚΑΤΗΓΟΡΙΑ ΔΑΠΑΝΗΣ</t>
  </si>
  <si>
    <t>ΠΕΡΙΓΡΑΦΗ ΔΑΠΑΝΗΣ</t>
  </si>
  <si>
    <t>ΠΟΣΟ ΧΩΡΙΣ ΦΠΑ</t>
  </si>
  <si>
    <t>ΕΝΤΑΣΗ ΕΝΙΣΧΥΣΗΣ</t>
  </si>
  <si>
    <t>1.1</t>
  </si>
  <si>
    <t>1.2</t>
  </si>
  <si>
    <t>2.1</t>
  </si>
  <si>
    <t>2.2</t>
  </si>
  <si>
    <t>2.3</t>
  </si>
  <si>
    <t>2.4</t>
  </si>
  <si>
    <t>2.5</t>
  </si>
  <si>
    <t>2.6</t>
  </si>
  <si>
    <t>3.1</t>
  </si>
  <si>
    <t>3.2</t>
  </si>
  <si>
    <t>4.1</t>
  </si>
  <si>
    <t>4.2</t>
  </si>
  <si>
    <t>ΑΘΡΟΙΣΜΑ Π/Υ</t>
  </si>
  <si>
    <t>ΠΟΣΟΣΤΟ</t>
  </si>
  <si>
    <t>ΚΑΤΩ ΟΡΙΟ Π/Υ</t>
  </si>
  <si>
    <t>ΑΝΩ ΟΡΙΟ Π/Υ</t>
  </si>
  <si>
    <t>A/A</t>
  </si>
  <si>
    <t>Κτίρια, εγκαταστάσεις και περιβάλλων χώρος</t>
  </si>
  <si>
    <t>Μηχανήματα – Εξοπλισμός</t>
  </si>
  <si>
    <t>Λογισμικά</t>
  </si>
  <si>
    <t>Χρήση συμβουλευτικών υπηρεσιών</t>
  </si>
  <si>
    <t>Χρήση υπηρεσιών εργαστηρίου</t>
  </si>
  <si>
    <t>Μελέτες</t>
  </si>
  <si>
    <t>Πιστοποίηση και τυποποίηση τελικών προϊόντων και υπηρεσιών, σύμφωνα με αναγνωρισμένα πρότυπα</t>
  </si>
  <si>
    <t>Υπηρεσίες διαχείρισης του επενδυτικού σχεδίου</t>
  </si>
  <si>
    <t>Δαπάνες προβολής των νέων προϊόντων / υπηρεσιών</t>
  </si>
  <si>
    <t>Συμμετοχή σε εκθέσεις</t>
  </si>
  <si>
    <t>Πρόσληψη προσωπικού</t>
  </si>
  <si>
    <t>Εκπαίδευση προσωπικού</t>
  </si>
  <si>
    <t>ΜΕΤΑ ΤΗΝ ΟΛΟΚΛΗΡΩΣΗ ΤΗΣ ΣΥΜΠΛΗΡΩΣΗΣ ΤΩΝ ΑΝΑΛΥΤΙΚΩΝ ΔΑΠΑΝΩΝ 
ΕΛΕΓΞΑΤΕ ΤΟ ΦΥΛΛΟ ΕΡΓΑΣΙΑΣ "ΕΛΕΓΧΟΣ ΑΘΡΟΙΣΜΑΤΩΝ" ΓΙΑ ΤΗΝ ΕΠΙΒΕΒΑΙΩΣΗ ΤΗΣ ΣΥΜΦΩΝΙΑΣ ΜΕ ΤΟΥΣ ΠΕΡΙΟΡΙΣΜΟΥΣ ΤΗΣ ΠΑΡΑΓΡΑΦΟΥ 7.2 ΤΗΣ ΠΡΟΣΚΛΗΣΗΣ</t>
  </si>
  <si>
    <t>ΣΥΝΟΛΟ</t>
  </si>
  <si>
    <t>ΚΩΔΙΚΟΣ ΚΑΤΗΓΟΡΙΑΣ ΔΑΠΑΝΗΣ</t>
  </si>
  <si>
    <t>ΚΩΔΙΚΟΣ ΠΡΟΤΑΣΗΣ:</t>
  </si>
  <si>
    <r>
      <rPr>
        <b/>
        <sz val="11"/>
        <color rgb="FF000000"/>
        <rFont val="Calibri"/>
        <family val="2"/>
        <charset val="161"/>
        <scheme val="minor"/>
      </rPr>
      <t xml:space="preserve">ΠΟΣΟ ΔΗΜΟΣΙΑΣ ΔΑΠΑΝΗΣ </t>
    </r>
    <r>
      <rPr>
        <sz val="11"/>
        <color rgb="FF000000"/>
        <rFont val="Calibri"/>
        <family val="2"/>
        <charset val="161"/>
        <scheme val="minor"/>
      </rPr>
      <t xml:space="preserve">
</t>
    </r>
    <r>
      <rPr>
        <sz val="8"/>
        <color rgb="FF000000"/>
        <rFont val="Calibri"/>
        <family val="2"/>
        <charset val="161"/>
        <scheme val="minor"/>
      </rPr>
      <t>(υπολογίζεται αυτόματα)</t>
    </r>
  </si>
  <si>
    <r>
      <t>ΕΝΤΑΣΗ ΕΝΙΣΧΥΣΗΣ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sz val="8"/>
        <color theme="1"/>
        <rFont val="Calibri"/>
        <family val="2"/>
        <charset val="161"/>
        <scheme val="minor"/>
      </rPr>
      <t>(συμπληρωνεται αυτόματα)</t>
    </r>
  </si>
  <si>
    <r>
      <t xml:space="preserve">ΠΕΡΙΓΡΑΦΗ ΚΑΤΗΓΟΡΙΑ ΔΑΠΑΝΗΣ 
</t>
    </r>
    <r>
      <rPr>
        <sz val="10"/>
        <color rgb="FF000000"/>
        <rFont val="Calibri"/>
        <family val="2"/>
        <charset val="161"/>
        <scheme val="minor"/>
      </rPr>
      <t>(συμπληρωνεται αυτόματα)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</si>
</sst>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8]_-;\-* #,##0.00\ [$€-408]_-;_-* &quot;-&quot;??\ [$€-408]_-;_-@_-"/>
  </numFmts>
  <fonts count="1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6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i/>
      <sz val="11"/>
      <color rgb="FF000000"/>
      <name val="Calibri"/>
      <family val="2"/>
      <charset val="161"/>
      <scheme val="minor"/>
    </font>
    <font>
      <i/>
      <u/>
      <sz val="11"/>
      <color theme="1"/>
      <name val="Calibri"/>
      <family val="2"/>
      <charset val="161"/>
      <scheme val="minor"/>
    </font>
    <font>
      <b/>
      <sz val="16"/>
      <color rgb="FF000000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/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0" borderId="0" xfId="1" applyFont="1"/>
    <xf numFmtId="0" fontId="2" fillId="0" borderId="1" xfId="1" applyBorder="1" applyAlignment="1">
      <alignment horizontal="left" wrapText="1"/>
    </xf>
    <xf numFmtId="164" fontId="0" fillId="0" borderId="1" xfId="2" applyNumberFormat="1" applyFont="1" applyBorder="1"/>
    <xf numFmtId="9" fontId="0" fillId="0" borderId="1" xfId="2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wrapText="1"/>
    </xf>
    <xf numFmtId="164" fontId="1" fillId="0" borderId="0" xfId="1" applyNumberFormat="1" applyFont="1"/>
    <xf numFmtId="9" fontId="0" fillId="0" borderId="0" xfId="2" applyFont="1" applyAlignment="1">
      <alignment horizontal="center"/>
    </xf>
    <xf numFmtId="164" fontId="0" fillId="0" borderId="0" xfId="2" applyNumberFormat="1" applyFont="1"/>
    <xf numFmtId="49" fontId="6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49" fontId="2" fillId="0" borderId="1" xfId="1" applyNumberFormat="1" applyBorder="1" applyAlignment="1">
      <alignment horizontal="center" vertical="center" wrapText="1"/>
    </xf>
    <xf numFmtId="44" fontId="0" fillId="0" borderId="1" xfId="3" applyFont="1" applyBorder="1"/>
    <xf numFmtId="10" fontId="0" fillId="0" borderId="1" xfId="2" applyNumberFormat="1" applyFont="1" applyBorder="1" applyAlignment="1">
      <alignment horizontal="center" vertical="center"/>
    </xf>
    <xf numFmtId="9" fontId="0" fillId="0" borderId="0" xfId="2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44" fontId="0" fillId="0" borderId="0" xfId="3" applyFont="1"/>
    <xf numFmtId="0" fontId="4" fillId="0" borderId="1" xfId="1" applyFont="1" applyBorder="1" applyAlignment="1">
      <alignment wrapText="1"/>
    </xf>
    <xf numFmtId="49" fontId="2" fillId="0" borderId="0" xfId="1" applyNumberFormat="1" applyAlignment="1">
      <alignment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164" fontId="0" fillId="0" borderId="1" xfId="2" applyNumberFormat="1" applyFont="1" applyBorder="1" applyProtection="1">
      <protection locked="0"/>
    </xf>
    <xf numFmtId="0" fontId="2" fillId="0" borderId="1" xfId="1" applyBorder="1" applyAlignment="1" applyProtection="1">
      <alignment horizontal="center"/>
      <protection locked="0" hidden="1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0" fontId="0" fillId="0" borderId="1" xfId="2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 wrapText="1"/>
    </xf>
    <xf numFmtId="0" fontId="2" fillId="0" borderId="1" xfId="1" applyBorder="1" applyAlignment="1" applyProtection="1">
      <alignment horizontal="center"/>
      <protection locked="0"/>
    </xf>
    <xf numFmtId="0" fontId="2" fillId="0" borderId="0" xfId="1" applyAlignment="1" applyProtection="1">
      <alignment horizontal="center"/>
      <protection locked="0"/>
    </xf>
    <xf numFmtId="0" fontId="8" fillId="0" borderId="0" xfId="1" applyFont="1" applyAlignment="1">
      <alignment horizontal="center" wrapText="1"/>
    </xf>
    <xf numFmtId="0" fontId="1" fillId="0" borderId="0" xfId="1" applyFont="1" applyAlignment="1">
      <alignment horizontal="right"/>
    </xf>
    <xf numFmtId="49" fontId="6" fillId="0" borderId="1" xfId="1" applyNumberFormat="1" applyFont="1" applyBorder="1" applyAlignment="1" applyProtection="1">
      <alignment horizontal="center" vertical="center" wrapText="1"/>
      <protection locked="0"/>
    </xf>
    <xf numFmtId="9" fontId="1" fillId="0" borderId="1" xfId="2" applyFont="1" applyBorder="1" applyAlignment="1">
      <alignment horizontal="center" wrapText="1"/>
    </xf>
    <xf numFmtId="0" fontId="1" fillId="0" borderId="0" xfId="1" applyFont="1" applyAlignment="1">
      <alignment horizontal="center" vertical="center"/>
    </xf>
    <xf numFmtId="0" fontId="9" fillId="0" borderId="0" xfId="1" applyFont="1"/>
    <xf numFmtId="0" fontId="1" fillId="0" borderId="0" xfId="1" applyFont="1" applyAlignment="1">
      <alignment horizontal="right"/>
    </xf>
    <xf numFmtId="0" fontId="2" fillId="0" borderId="0" xfId="1" applyAlignment="1"/>
    <xf numFmtId="0" fontId="2" fillId="0" borderId="0" xfId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</cellXfs>
  <cellStyles count="4">
    <cellStyle name="Κανονικό" xfId="0" builtinId="0"/>
    <cellStyle name="Κανονικό 2" xfId="1"/>
    <cellStyle name="Νομισματική μονάδα 2" xfId="3"/>
    <cellStyle name="Ποσοστό 2" xfId="2"/>
  </cellStyles>
  <dxfs count="9"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47626</xdr:rowOff>
    </xdr:from>
    <xdr:to>
      <xdr:col>1</xdr:col>
      <xdr:colOff>381000</xdr:colOff>
      <xdr:row>2</xdr:row>
      <xdr:rowOff>167232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47626"/>
          <a:ext cx="952500" cy="595856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0</xdr:row>
      <xdr:rowOff>57150</xdr:rowOff>
    </xdr:from>
    <xdr:to>
      <xdr:col>6</xdr:col>
      <xdr:colOff>799957</xdr:colOff>
      <xdr:row>3</xdr:row>
      <xdr:rowOff>142781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6425" y="57150"/>
          <a:ext cx="1142857" cy="7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7;&#928;&#921;&#914;&#917;&#914;&#913;&#921;&#937;&#931;&#919;%20&#927;&#921;&#922;&#927;&#925;&#927;&#924;&#921;&#922;&#937;&#925;%20&#931;&#932;&#927;&#921;&#935;&#917;&#921;&#937;&#9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ΡΟΥΠΟΛΟΓΙΣΜΟΣ ΠΡΟΤΑΣΗΣ"/>
      <sheetName val="ΕΛΕΓΧΟΣ ΑΘΡΟΙΣΜΑΤΩΝ"/>
      <sheetName val="ΒΑΣΙΚΑ ΣΤΟΙΧΕΙΑ"/>
    </sheetNames>
    <sheetDataSet>
      <sheetData sheetId="0"/>
      <sheetData sheetId="1">
        <row r="15">
          <cell r="B15">
            <v>325000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>
    <pageSetUpPr fitToPage="1"/>
  </sheetPr>
  <dimension ref="A1:I53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C29" sqref="C29"/>
    </sheetView>
  </sheetViews>
  <sheetFormatPr defaultRowHeight="15" x14ac:dyDescent="0.25"/>
  <cols>
    <col min="1" max="1" width="10.7109375" style="9" customWidth="1"/>
    <col min="2" max="2" width="11.85546875" style="9" customWidth="1"/>
    <col min="3" max="3" width="40" style="10" customWidth="1"/>
    <col min="4" max="4" width="59.28515625" style="1" customWidth="1"/>
    <col min="5" max="5" width="16.5703125" style="1" bestFit="1" customWidth="1"/>
    <col min="6" max="6" width="12.7109375" style="12" customWidth="1"/>
    <col min="7" max="7" width="13.85546875" style="13" customWidth="1"/>
    <col min="8" max="16384" width="9.140625" style="1"/>
  </cols>
  <sheetData>
    <row r="1" spans="1:9" ht="18.75" x14ac:dyDescent="0.3">
      <c r="A1" s="31" t="s">
        <v>0</v>
      </c>
      <c r="B1" s="31"/>
      <c r="C1" s="31"/>
      <c r="D1" s="31"/>
      <c r="E1" s="31"/>
      <c r="F1" s="31"/>
      <c r="G1" s="31"/>
    </row>
    <row r="2" spans="1:9" ht="18.75" x14ac:dyDescent="0.3">
      <c r="A2" s="31" t="s">
        <v>1</v>
      </c>
      <c r="B2" s="31"/>
      <c r="C2" s="31"/>
      <c r="D2" s="31"/>
      <c r="E2" s="31"/>
      <c r="F2" s="31"/>
      <c r="G2" s="31"/>
    </row>
    <row r="3" spans="1:9" x14ac:dyDescent="0.25">
      <c r="A3" s="32" t="s">
        <v>2</v>
      </c>
      <c r="B3" s="32"/>
      <c r="C3" s="32"/>
      <c r="D3" s="32"/>
      <c r="E3" s="32"/>
      <c r="F3" s="32"/>
      <c r="G3" s="32"/>
    </row>
    <row r="4" spans="1:9" x14ac:dyDescent="0.25">
      <c r="A4" s="43" t="s">
        <v>3</v>
      </c>
      <c r="B4" s="43"/>
      <c r="C4" s="45"/>
      <c r="D4" s="45"/>
      <c r="E4" s="45"/>
      <c r="F4" s="44"/>
      <c r="G4" s="44"/>
    </row>
    <row r="5" spans="1:9" x14ac:dyDescent="0.25">
      <c r="A5" s="43" t="s">
        <v>42</v>
      </c>
      <c r="B5" s="43"/>
      <c r="C5" s="45"/>
      <c r="D5" s="45"/>
      <c r="E5" s="45"/>
      <c r="F5" s="44"/>
      <c r="G5" s="44"/>
    </row>
    <row r="7" spans="1:9" s="41" customFormat="1" ht="69.75" x14ac:dyDescent="0.35">
      <c r="A7" s="39" t="s">
        <v>4</v>
      </c>
      <c r="B7" s="14" t="s">
        <v>41</v>
      </c>
      <c r="C7" s="47" t="s">
        <v>45</v>
      </c>
      <c r="D7" s="46" t="s">
        <v>7</v>
      </c>
      <c r="E7" s="15" t="s">
        <v>8</v>
      </c>
      <c r="F7" s="40" t="s">
        <v>44</v>
      </c>
      <c r="G7" s="40" t="s">
        <v>43</v>
      </c>
      <c r="I7" s="42"/>
    </row>
    <row r="8" spans="1:9" ht="17.25" customHeight="1" x14ac:dyDescent="0.35">
      <c r="A8" s="35">
        <v>1</v>
      </c>
      <c r="B8" s="30"/>
      <c r="C8" s="6" t="str">
        <f t="shared" ref="C8:C26" si="0">IF(B8=""," ",VLOOKUP(B8,DAPANES,2,FALSE))</f>
        <v xml:space="preserve"> </v>
      </c>
      <c r="D8" s="28"/>
      <c r="E8" s="29"/>
      <c r="F8" s="8" t="str">
        <f t="shared" ref="F8:F26" si="1">IF(B8=""," ",VLOOKUP(B8,DAPANES,3,FALSE))</f>
        <v xml:space="preserve"> </v>
      </c>
      <c r="G8" s="7" t="str">
        <f>IF(B8=""," ",E8*F8)</f>
        <v xml:space="preserve"> </v>
      </c>
      <c r="I8" s="5"/>
    </row>
    <row r="9" spans="1:9" x14ac:dyDescent="0.25">
      <c r="A9" s="35">
        <f>A8+1</f>
        <v>2</v>
      </c>
      <c r="B9" s="30"/>
      <c r="C9" s="6" t="str">
        <f t="shared" si="0"/>
        <v xml:space="preserve"> </v>
      </c>
      <c r="D9" s="28"/>
      <c r="E9" s="29"/>
      <c r="F9" s="8" t="str">
        <f t="shared" si="1"/>
        <v xml:space="preserve"> </v>
      </c>
      <c r="G9" s="7" t="str">
        <f t="shared" ref="G9:G26" si="2">IF(B9=""," ",E9*F9)</f>
        <v xml:space="preserve"> </v>
      </c>
    </row>
    <row r="10" spans="1:9" x14ac:dyDescent="0.25">
      <c r="A10" s="35">
        <f t="shared" ref="A10:A37" si="3">A9+1</f>
        <v>3</v>
      </c>
      <c r="B10" s="30"/>
      <c r="C10" s="6" t="str">
        <f t="shared" si="0"/>
        <v xml:space="preserve"> </v>
      </c>
      <c r="D10" s="28"/>
      <c r="E10" s="29"/>
      <c r="F10" s="8" t="str">
        <f t="shared" si="1"/>
        <v xml:space="preserve"> </v>
      </c>
      <c r="G10" s="7" t="str">
        <f t="shared" si="2"/>
        <v xml:space="preserve"> </v>
      </c>
    </row>
    <row r="11" spans="1:9" x14ac:dyDescent="0.25">
      <c r="A11" s="35">
        <f t="shared" si="3"/>
        <v>4</v>
      </c>
      <c r="B11" s="30"/>
      <c r="C11" s="6" t="str">
        <f t="shared" si="0"/>
        <v xml:space="preserve"> </v>
      </c>
      <c r="D11" s="28"/>
      <c r="E11" s="29"/>
      <c r="F11" s="8" t="str">
        <f t="shared" si="1"/>
        <v xml:space="preserve"> </v>
      </c>
      <c r="G11" s="7" t="str">
        <f t="shared" si="2"/>
        <v xml:space="preserve"> </v>
      </c>
    </row>
    <row r="12" spans="1:9" x14ac:dyDescent="0.25">
      <c r="A12" s="35">
        <f t="shared" si="3"/>
        <v>5</v>
      </c>
      <c r="B12" s="30"/>
      <c r="C12" s="6" t="str">
        <f t="shared" si="0"/>
        <v xml:space="preserve"> </v>
      </c>
      <c r="D12" s="28"/>
      <c r="E12" s="29"/>
      <c r="F12" s="8" t="str">
        <f t="shared" si="1"/>
        <v xml:space="preserve"> </v>
      </c>
      <c r="G12" s="7" t="str">
        <f t="shared" si="2"/>
        <v xml:space="preserve"> </v>
      </c>
    </row>
    <row r="13" spans="1:9" x14ac:dyDescent="0.25">
      <c r="A13" s="35">
        <f t="shared" si="3"/>
        <v>6</v>
      </c>
      <c r="B13" s="30"/>
      <c r="C13" s="6" t="str">
        <f t="shared" si="0"/>
        <v xml:space="preserve"> </v>
      </c>
      <c r="D13" s="28"/>
      <c r="E13" s="29"/>
      <c r="F13" s="8" t="str">
        <f t="shared" si="1"/>
        <v xml:space="preserve"> </v>
      </c>
      <c r="G13" s="7" t="str">
        <f t="shared" si="2"/>
        <v xml:space="preserve"> </v>
      </c>
    </row>
    <row r="14" spans="1:9" x14ac:dyDescent="0.25">
      <c r="A14" s="35">
        <f t="shared" si="3"/>
        <v>7</v>
      </c>
      <c r="B14" s="30"/>
      <c r="C14" s="6" t="str">
        <f t="shared" si="0"/>
        <v xml:space="preserve"> </v>
      </c>
      <c r="D14" s="28"/>
      <c r="E14" s="29"/>
      <c r="F14" s="8" t="str">
        <f t="shared" si="1"/>
        <v xml:space="preserve"> </v>
      </c>
      <c r="G14" s="7" t="str">
        <f t="shared" si="2"/>
        <v xml:space="preserve"> </v>
      </c>
    </row>
    <row r="15" spans="1:9" x14ac:dyDescent="0.25">
      <c r="A15" s="35">
        <f t="shared" si="3"/>
        <v>8</v>
      </c>
      <c r="B15" s="30"/>
      <c r="C15" s="6" t="str">
        <f t="shared" si="0"/>
        <v xml:space="preserve"> </v>
      </c>
      <c r="D15" s="28"/>
      <c r="E15" s="29"/>
      <c r="F15" s="8" t="str">
        <f t="shared" si="1"/>
        <v xml:space="preserve"> </v>
      </c>
      <c r="G15" s="7" t="str">
        <f t="shared" si="2"/>
        <v xml:space="preserve"> </v>
      </c>
    </row>
    <row r="16" spans="1:9" x14ac:dyDescent="0.25">
      <c r="A16" s="35">
        <f t="shared" si="3"/>
        <v>9</v>
      </c>
      <c r="B16" s="30"/>
      <c r="C16" s="6" t="str">
        <f t="shared" si="0"/>
        <v xml:space="preserve"> </v>
      </c>
      <c r="D16" s="28"/>
      <c r="E16" s="29"/>
      <c r="F16" s="8" t="str">
        <f t="shared" si="1"/>
        <v xml:space="preserve"> </v>
      </c>
      <c r="G16" s="7" t="str">
        <f t="shared" si="2"/>
        <v xml:space="preserve"> </v>
      </c>
    </row>
    <row r="17" spans="1:7" x14ac:dyDescent="0.25">
      <c r="A17" s="35">
        <f t="shared" si="3"/>
        <v>10</v>
      </c>
      <c r="B17" s="30"/>
      <c r="C17" s="6" t="str">
        <f t="shared" si="0"/>
        <v xml:space="preserve"> </v>
      </c>
      <c r="D17" s="28"/>
      <c r="E17" s="29"/>
      <c r="F17" s="8" t="str">
        <f t="shared" si="1"/>
        <v xml:space="preserve"> </v>
      </c>
      <c r="G17" s="7" t="str">
        <f t="shared" si="2"/>
        <v xml:space="preserve"> </v>
      </c>
    </row>
    <row r="18" spans="1:7" x14ac:dyDescent="0.25">
      <c r="A18" s="35">
        <f t="shared" si="3"/>
        <v>11</v>
      </c>
      <c r="B18" s="30"/>
      <c r="C18" s="6" t="str">
        <f t="shared" si="0"/>
        <v xml:space="preserve"> </v>
      </c>
      <c r="D18" s="28"/>
      <c r="E18" s="29"/>
      <c r="F18" s="8" t="str">
        <f t="shared" si="1"/>
        <v xml:space="preserve"> </v>
      </c>
      <c r="G18" s="7" t="str">
        <f t="shared" si="2"/>
        <v xml:space="preserve"> </v>
      </c>
    </row>
    <row r="19" spans="1:7" x14ac:dyDescent="0.25">
      <c r="A19" s="35">
        <f t="shared" si="3"/>
        <v>12</v>
      </c>
      <c r="B19" s="30"/>
      <c r="C19" s="6" t="str">
        <f t="shared" si="0"/>
        <v xml:space="preserve"> </v>
      </c>
      <c r="D19" s="28"/>
      <c r="E19" s="29"/>
      <c r="F19" s="8" t="str">
        <f t="shared" si="1"/>
        <v xml:space="preserve"> </v>
      </c>
      <c r="G19" s="7" t="str">
        <f t="shared" si="2"/>
        <v xml:space="preserve"> </v>
      </c>
    </row>
    <row r="20" spans="1:7" x14ac:dyDescent="0.25">
      <c r="A20" s="35">
        <f t="shared" si="3"/>
        <v>13</v>
      </c>
      <c r="B20" s="30"/>
      <c r="C20" s="6" t="str">
        <f t="shared" si="0"/>
        <v xml:space="preserve"> </v>
      </c>
      <c r="D20" s="28"/>
      <c r="E20" s="29"/>
      <c r="F20" s="8" t="str">
        <f t="shared" si="1"/>
        <v xml:space="preserve"> </v>
      </c>
      <c r="G20" s="7" t="str">
        <f t="shared" si="2"/>
        <v xml:space="preserve"> </v>
      </c>
    </row>
    <row r="21" spans="1:7" x14ac:dyDescent="0.25">
      <c r="A21" s="35">
        <f t="shared" si="3"/>
        <v>14</v>
      </c>
      <c r="B21" s="30"/>
      <c r="C21" s="6" t="str">
        <f t="shared" si="0"/>
        <v xml:space="preserve"> </v>
      </c>
      <c r="D21" s="28"/>
      <c r="E21" s="29"/>
      <c r="F21" s="8" t="str">
        <f t="shared" si="1"/>
        <v xml:space="preserve"> </v>
      </c>
      <c r="G21" s="7" t="str">
        <f t="shared" si="2"/>
        <v xml:space="preserve"> </v>
      </c>
    </row>
    <row r="22" spans="1:7" x14ac:dyDescent="0.25">
      <c r="A22" s="35">
        <f t="shared" si="3"/>
        <v>15</v>
      </c>
      <c r="B22" s="30"/>
      <c r="C22" s="6" t="str">
        <f t="shared" si="0"/>
        <v xml:space="preserve"> </v>
      </c>
      <c r="D22" s="28"/>
      <c r="E22" s="29"/>
      <c r="F22" s="8" t="str">
        <f t="shared" si="1"/>
        <v xml:space="preserve"> </v>
      </c>
      <c r="G22" s="7" t="str">
        <f t="shared" si="2"/>
        <v xml:space="preserve"> </v>
      </c>
    </row>
    <row r="23" spans="1:7" x14ac:dyDescent="0.25">
      <c r="A23" s="35">
        <f t="shared" si="3"/>
        <v>16</v>
      </c>
      <c r="B23" s="30"/>
      <c r="C23" s="6" t="str">
        <f t="shared" si="0"/>
        <v xml:space="preserve"> </v>
      </c>
      <c r="D23" s="28"/>
      <c r="E23" s="29"/>
      <c r="F23" s="8" t="str">
        <f t="shared" si="1"/>
        <v xml:space="preserve"> </v>
      </c>
      <c r="G23" s="7" t="str">
        <f t="shared" si="2"/>
        <v xml:space="preserve"> </v>
      </c>
    </row>
    <row r="24" spans="1:7" x14ac:dyDescent="0.25">
      <c r="A24" s="35">
        <f t="shared" si="3"/>
        <v>17</v>
      </c>
      <c r="B24" s="30"/>
      <c r="C24" s="6" t="str">
        <f t="shared" si="0"/>
        <v xml:space="preserve"> </v>
      </c>
      <c r="D24" s="28"/>
      <c r="E24" s="29"/>
      <c r="F24" s="8" t="str">
        <f t="shared" si="1"/>
        <v xml:space="preserve"> </v>
      </c>
      <c r="G24" s="7" t="str">
        <f t="shared" si="2"/>
        <v xml:space="preserve"> </v>
      </c>
    </row>
    <row r="25" spans="1:7" x14ac:dyDescent="0.25">
      <c r="A25" s="35">
        <f t="shared" si="3"/>
        <v>18</v>
      </c>
      <c r="B25" s="30"/>
      <c r="C25" s="6" t="str">
        <f t="shared" si="0"/>
        <v xml:space="preserve"> </v>
      </c>
      <c r="D25" s="28"/>
      <c r="E25" s="29"/>
      <c r="F25" s="8" t="str">
        <f t="shared" si="1"/>
        <v xml:space="preserve"> </v>
      </c>
      <c r="G25" s="7" t="str">
        <f t="shared" si="2"/>
        <v xml:space="preserve"> </v>
      </c>
    </row>
    <row r="26" spans="1:7" x14ac:dyDescent="0.25">
      <c r="A26" s="35">
        <f t="shared" si="3"/>
        <v>19</v>
      </c>
      <c r="B26" s="30"/>
      <c r="C26" s="6" t="str">
        <f t="shared" si="0"/>
        <v xml:space="preserve"> </v>
      </c>
      <c r="D26" s="28"/>
      <c r="E26" s="29"/>
      <c r="F26" s="8" t="str">
        <f t="shared" si="1"/>
        <v xml:space="preserve"> </v>
      </c>
      <c r="G26" s="7" t="str">
        <f t="shared" si="2"/>
        <v xml:space="preserve"> </v>
      </c>
    </row>
    <row r="27" spans="1:7" x14ac:dyDescent="0.25">
      <c r="A27" s="35">
        <f t="shared" si="3"/>
        <v>20</v>
      </c>
      <c r="B27" s="30"/>
      <c r="C27" s="6"/>
      <c r="D27" s="28"/>
      <c r="E27" s="29"/>
      <c r="F27" s="8"/>
      <c r="G27" s="7"/>
    </row>
    <row r="28" spans="1:7" x14ac:dyDescent="0.25">
      <c r="A28" s="35">
        <f t="shared" si="3"/>
        <v>21</v>
      </c>
      <c r="B28" s="30"/>
      <c r="C28" s="6"/>
      <c r="D28" s="28"/>
      <c r="E28" s="29"/>
      <c r="F28" s="8"/>
      <c r="G28" s="7"/>
    </row>
    <row r="29" spans="1:7" x14ac:dyDescent="0.25">
      <c r="A29" s="35">
        <f t="shared" si="3"/>
        <v>22</v>
      </c>
      <c r="B29" s="30"/>
      <c r="C29" s="6"/>
      <c r="D29" s="28"/>
      <c r="E29" s="29"/>
      <c r="F29" s="8"/>
      <c r="G29" s="7"/>
    </row>
    <row r="30" spans="1:7" x14ac:dyDescent="0.25">
      <c r="A30" s="35">
        <f t="shared" si="3"/>
        <v>23</v>
      </c>
      <c r="B30" s="30"/>
      <c r="C30" s="6"/>
      <c r="D30" s="28"/>
      <c r="E30" s="29"/>
      <c r="F30" s="8"/>
      <c r="G30" s="7"/>
    </row>
    <row r="31" spans="1:7" x14ac:dyDescent="0.25">
      <c r="A31" s="35">
        <f t="shared" si="3"/>
        <v>24</v>
      </c>
      <c r="B31" s="30"/>
      <c r="C31" s="6"/>
      <c r="D31" s="28"/>
      <c r="E31" s="29"/>
      <c r="F31" s="8"/>
      <c r="G31" s="7"/>
    </row>
    <row r="32" spans="1:7" x14ac:dyDescent="0.25">
      <c r="A32" s="35">
        <f t="shared" si="3"/>
        <v>25</v>
      </c>
      <c r="B32" s="30"/>
      <c r="C32" s="6"/>
      <c r="D32" s="28"/>
      <c r="E32" s="29"/>
      <c r="F32" s="8"/>
      <c r="G32" s="7"/>
    </row>
    <row r="33" spans="1:7" x14ac:dyDescent="0.25">
      <c r="A33" s="35">
        <f t="shared" si="3"/>
        <v>26</v>
      </c>
      <c r="B33" s="30"/>
      <c r="C33" s="6"/>
      <c r="D33" s="28"/>
      <c r="E33" s="29"/>
      <c r="F33" s="8"/>
      <c r="G33" s="7"/>
    </row>
    <row r="34" spans="1:7" x14ac:dyDescent="0.25">
      <c r="A34" s="35">
        <f t="shared" si="3"/>
        <v>27</v>
      </c>
      <c r="B34" s="30"/>
      <c r="C34" s="6"/>
      <c r="D34" s="28"/>
      <c r="E34" s="29"/>
      <c r="F34" s="8"/>
      <c r="G34" s="7"/>
    </row>
    <row r="35" spans="1:7" x14ac:dyDescent="0.25">
      <c r="A35" s="35">
        <f t="shared" si="3"/>
        <v>28</v>
      </c>
      <c r="B35" s="30"/>
      <c r="C35" s="6"/>
      <c r="D35" s="28"/>
      <c r="E35" s="29"/>
      <c r="F35" s="8"/>
      <c r="G35" s="7"/>
    </row>
    <row r="36" spans="1:7" x14ac:dyDescent="0.25">
      <c r="A36" s="35">
        <f t="shared" si="3"/>
        <v>29</v>
      </c>
      <c r="B36" s="30"/>
      <c r="C36" s="6"/>
      <c r="D36" s="28"/>
      <c r="E36" s="29"/>
      <c r="F36" s="8"/>
      <c r="G36" s="7"/>
    </row>
    <row r="37" spans="1:7" x14ac:dyDescent="0.25">
      <c r="A37" s="35">
        <f t="shared" si="3"/>
        <v>30</v>
      </c>
      <c r="B37" s="30"/>
      <c r="C37" s="6"/>
      <c r="D37" s="28"/>
      <c r="E37" s="29"/>
      <c r="F37" s="8"/>
      <c r="G37" s="7"/>
    </row>
    <row r="38" spans="1:7" x14ac:dyDescent="0.25">
      <c r="A38" s="36"/>
      <c r="D38" s="38" t="s">
        <v>40</v>
      </c>
      <c r="E38" s="11">
        <f>SUM(E8:E37)</f>
        <v>0</v>
      </c>
      <c r="G38" s="11">
        <f>SUM(G8:G37)</f>
        <v>0</v>
      </c>
    </row>
    <row r="39" spans="1:7" ht="34.5" customHeight="1" x14ac:dyDescent="0.25">
      <c r="A39" s="37" t="s">
        <v>39</v>
      </c>
      <c r="B39" s="37"/>
      <c r="C39" s="37"/>
      <c r="D39" s="37"/>
      <c r="E39" s="37"/>
      <c r="F39" s="37"/>
      <c r="G39" s="37"/>
    </row>
    <row r="40" spans="1:7" x14ac:dyDescent="0.25">
      <c r="A40" s="36"/>
    </row>
    <row r="41" spans="1:7" x14ac:dyDescent="0.25">
      <c r="A41" s="36"/>
    </row>
    <row r="42" spans="1:7" x14ac:dyDescent="0.25">
      <c r="A42" s="36"/>
    </row>
    <row r="43" spans="1:7" x14ac:dyDescent="0.25">
      <c r="A43" s="36"/>
    </row>
    <row r="44" spans="1:7" x14ac:dyDescent="0.25">
      <c r="A44" s="36"/>
    </row>
    <row r="45" spans="1:7" x14ac:dyDescent="0.25">
      <c r="A45" s="36"/>
    </row>
    <row r="46" spans="1:7" x14ac:dyDescent="0.25">
      <c r="A46" s="36"/>
    </row>
    <row r="47" spans="1:7" x14ac:dyDescent="0.25">
      <c r="A47" s="36"/>
    </row>
    <row r="48" spans="1:7" x14ac:dyDescent="0.25">
      <c r="A48" s="36"/>
    </row>
    <row r="49" spans="1:1" x14ac:dyDescent="0.25">
      <c r="A49" s="36"/>
    </row>
    <row r="50" spans="1:1" x14ac:dyDescent="0.25">
      <c r="A50" s="36"/>
    </row>
    <row r="51" spans="1:1" x14ac:dyDescent="0.25">
      <c r="A51" s="36"/>
    </row>
    <row r="52" spans="1:1" x14ac:dyDescent="0.25">
      <c r="A52" s="36"/>
    </row>
    <row r="53" spans="1:1" x14ac:dyDescent="0.25">
      <c r="A53" s="36"/>
    </row>
  </sheetData>
  <sheetProtection formatRows="0" insertRows="0" autoFilter="0" pivotTables="0"/>
  <mergeCells count="8">
    <mergeCell ref="A39:G39"/>
    <mergeCell ref="A5:B5"/>
    <mergeCell ref="C4:E4"/>
    <mergeCell ref="C5:E5"/>
    <mergeCell ref="A1:G1"/>
    <mergeCell ref="A2:G2"/>
    <mergeCell ref="A3:G3"/>
    <mergeCell ref="A4:B4"/>
  </mergeCells>
  <conditionalFormatting sqref="E38">
    <cfRule type="cellIs" dxfId="8" priority="2" operator="greaterThan">
      <formula>300000</formula>
    </cfRule>
  </conditionalFormatting>
  <conditionalFormatting sqref="G38">
    <cfRule type="cellIs" dxfId="7" priority="1" operator="greaterThan">
      <formula>300000</formula>
    </cfRule>
  </conditionalFormatting>
  <dataValidations count="1">
    <dataValidation type="list" allowBlank="1" showInputMessage="1" showErrorMessage="1" prompt="Επιλέξατε κωδικό κατηγορίας δαπάνης" sqref="B8:B37">
      <formula1>DPNS</formula1>
    </dataValidation>
  </dataValidations>
  <pageMargins left="0.7" right="0.7" top="0.75" bottom="0.75" header="0.3" footer="0.3"/>
  <pageSetup paperSize="9" scale="79" orientation="landscape" horizontalDpi="4294967295" verticalDpi="4294967295" r:id="rId1"/>
  <ignoredErrors>
    <ignoredError sqref="A9:A29 A30:A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/>
  <dimension ref="A1:E15"/>
  <sheetViews>
    <sheetView workbookViewId="0">
      <selection activeCell="B13" sqref="B13"/>
    </sheetView>
  </sheetViews>
  <sheetFormatPr defaultRowHeight="15" x14ac:dyDescent="0.25"/>
  <cols>
    <col min="1" max="1" width="13.7109375" style="1" customWidth="1"/>
    <col min="2" max="2" width="14.85546875" style="1" bestFit="1" customWidth="1"/>
    <col min="3" max="3" width="9.140625" style="4"/>
    <col min="4" max="4" width="9.140625" style="21"/>
    <col min="5" max="5" width="9.140625" style="22"/>
    <col min="6" max="16384" width="9.140625" style="1"/>
  </cols>
  <sheetData>
    <row r="1" spans="1:5" s="17" customFormat="1" ht="45" x14ac:dyDescent="0.25">
      <c r="A1" s="14" t="s">
        <v>5</v>
      </c>
      <c r="B1" s="15" t="s">
        <v>22</v>
      </c>
      <c r="C1" s="15" t="s">
        <v>23</v>
      </c>
      <c r="D1" s="16" t="s">
        <v>24</v>
      </c>
      <c r="E1" s="16" t="s">
        <v>25</v>
      </c>
    </row>
    <row r="2" spans="1:5" x14ac:dyDescent="0.25">
      <c r="A2" s="18" t="s">
        <v>10</v>
      </c>
      <c r="B2" s="19">
        <f>SUMIF('ΠΡΟΥΠΟΛΟΓΙΣΜΟΣ ΠΡΟΤΑΣΗΣ'!B8:B37,A2,'ΠΡΟΥΠΟΛΟΓΙΣΜΟΣ ΠΡΟΤΑΣΗΣ'!E8:E37)</f>
        <v>0</v>
      </c>
      <c r="C2" s="20">
        <f>B2/SYNOLO</f>
        <v>0</v>
      </c>
      <c r="D2" s="16">
        <v>0</v>
      </c>
      <c r="E2" s="16">
        <v>0.2</v>
      </c>
    </row>
    <row r="3" spans="1:5" x14ac:dyDescent="0.25">
      <c r="A3" s="18" t="s">
        <v>11</v>
      </c>
      <c r="B3" s="19">
        <f>SUMIF('ΠΡΟΥΠΟΛΟΓΙΣΜΟΣ ΠΡΟΤΑΣΗΣ'!B8:B37,A3,'ΠΡΟΥΠΟΛΟΓΙΣΜΟΣ ΠΡΟΤΑΣΗΣ'!E8:E37)</f>
        <v>0</v>
      </c>
      <c r="C3" s="20">
        <f>B3/SYNOLO</f>
        <v>0</v>
      </c>
      <c r="D3" s="16">
        <v>0</v>
      </c>
      <c r="E3" s="16">
        <v>0.3</v>
      </c>
    </row>
    <row r="4" spans="1:5" x14ac:dyDescent="0.25">
      <c r="A4" s="18" t="s">
        <v>12</v>
      </c>
      <c r="B4" s="19">
        <f>SUMIF('ΠΡΟΥΠΟΛΟΓΙΣΜΟΣ ΠΡΟΤΑΣΗΣ'!B8:B37,A4,'ΠΡΟΥΠΟΛΟΓΙΣΜΟΣ ΠΡΟΤΑΣΗΣ'!E8:E37)</f>
        <v>0</v>
      </c>
      <c r="C4" s="33">
        <f>SUM(B4:B9)/SYNOLO</f>
        <v>0</v>
      </c>
      <c r="D4" s="16">
        <v>0</v>
      </c>
      <c r="E4" s="34">
        <v>0.5</v>
      </c>
    </row>
    <row r="5" spans="1:5" x14ac:dyDescent="0.25">
      <c r="A5" s="18" t="s">
        <v>13</v>
      </c>
      <c r="B5" s="19">
        <f>SUMIF('ΠΡΟΥΠΟΛΟΓΙΣΜΟΣ ΠΡΟΤΑΣΗΣ'!B8:B37,A5,'ΠΡΟΥΠΟΛΟΓΙΣΜΟΣ ΠΡΟΤΑΣΗΣ'!E8:E37)</f>
        <v>0</v>
      </c>
      <c r="C5" s="33"/>
      <c r="D5" s="16">
        <v>0</v>
      </c>
      <c r="E5" s="34"/>
    </row>
    <row r="6" spans="1:5" x14ac:dyDescent="0.25">
      <c r="A6" s="18" t="s">
        <v>14</v>
      </c>
      <c r="B6" s="19">
        <f>SUMIF('ΠΡΟΥΠΟΛΟΓΙΣΜΟΣ ΠΡΟΤΑΣΗΣ'!B8:B37,A6,'ΠΡΟΥΠΟΛΟΓΙΣΜΟΣ ΠΡΟΤΑΣΗΣ'!E8:E37)</f>
        <v>0</v>
      </c>
      <c r="C6" s="33"/>
      <c r="D6" s="16">
        <v>0</v>
      </c>
      <c r="E6" s="34"/>
    </row>
    <row r="7" spans="1:5" x14ac:dyDescent="0.25">
      <c r="A7" s="18" t="s">
        <v>15</v>
      </c>
      <c r="B7" s="19">
        <f>SUMIF('ΠΡΟΥΠΟΛΟΓΙΣΜΟΣ ΠΡΟΤΑΣΗΣ'!B8:B37,A7,'ΠΡΟΥΠΟΛΟΓΙΣΜΟΣ ΠΡΟΤΑΣΗΣ'!E8:E37)</f>
        <v>0</v>
      </c>
      <c r="C7" s="33"/>
      <c r="D7" s="16">
        <v>0</v>
      </c>
      <c r="E7" s="34"/>
    </row>
    <row r="8" spans="1:5" x14ac:dyDescent="0.25">
      <c r="A8" s="18" t="s">
        <v>16</v>
      </c>
      <c r="B8" s="19">
        <f>SUMIF('ΠΡΟΥΠΟΛΟΓΙΣΜΟΣ ΠΡΟΤΑΣΗΣ'!B8:B37,A8,'ΠΡΟΥΠΟΛΟΓΙΣΜΟΣ ΠΡΟΤΑΣΗΣ'!E8:E37)</f>
        <v>0</v>
      </c>
      <c r="C8" s="33"/>
      <c r="D8" s="16">
        <v>0</v>
      </c>
      <c r="E8" s="34"/>
    </row>
    <row r="9" spans="1:5" x14ac:dyDescent="0.25">
      <c r="A9" s="18" t="s">
        <v>17</v>
      </c>
      <c r="B9" s="19">
        <f>SUMIF('ΠΡΟΥΠΟΛΟΓΙΣΜΟΣ ΠΡΟΤΑΣΗΣ'!B8:B37,A9,'ΠΡΟΥΠΟΛΟΓΙΣΜΟΣ ΠΡΟΤΑΣΗΣ'!E8:E37)</f>
        <v>0</v>
      </c>
      <c r="C9" s="33"/>
      <c r="D9" s="16">
        <v>0</v>
      </c>
      <c r="E9" s="34"/>
    </row>
    <row r="10" spans="1:5" x14ac:dyDescent="0.25">
      <c r="A10" s="18" t="s">
        <v>18</v>
      </c>
      <c r="B10" s="19">
        <f>SUMIF('ΠΡΟΥΠΟΛΟΓΙΣΜΟΣ ΠΡΟΤΑΣΗΣ'!B8:B37,A10,'ΠΡΟΥΠΟΛΟΓΙΣΜΟΣ ΠΡΟΤΑΣΗΣ'!E8:E37)</f>
        <v>0</v>
      </c>
      <c r="C10" s="33">
        <f>SUM(B10:B11)/SYNOLO</f>
        <v>0</v>
      </c>
      <c r="D10" s="16">
        <v>0</v>
      </c>
      <c r="E10" s="34">
        <v>0.4</v>
      </c>
    </row>
    <row r="11" spans="1:5" x14ac:dyDescent="0.25">
      <c r="A11" s="18" t="s">
        <v>19</v>
      </c>
      <c r="B11" s="19">
        <f>SUMIF('ΠΡΟΥΠΟΛΟΓΙΣΜΟΣ ΠΡΟΤΑΣΗΣ'!B8:B37,A11,'ΠΡΟΥΠΟΛΟΓΙΣΜΟΣ ΠΡΟΤΑΣΗΣ'!E8:E37)</f>
        <v>0</v>
      </c>
      <c r="C11" s="33"/>
      <c r="D11" s="16">
        <v>0</v>
      </c>
      <c r="E11" s="34"/>
    </row>
    <row r="12" spans="1:5" x14ac:dyDescent="0.25">
      <c r="A12" s="18" t="s">
        <v>20</v>
      </c>
      <c r="B12" s="19">
        <f>SUMIF('ΠΡΟΥΠΟΛΟΓΙΣΜΟΣ ΠΡΟΤΑΣΗΣ'!B8:B37,A12,'ΠΡΟΥΠΟΛΟΓΙΣΜΟΣ ΠΡΟΤΑΣΗΣ'!E8:E37)</f>
        <v>0</v>
      </c>
      <c r="C12" s="33">
        <f>SUM(B12:B13)/SYNOLO</f>
        <v>0</v>
      </c>
      <c r="D12" s="34">
        <v>0.1</v>
      </c>
      <c r="E12" s="34">
        <v>0.5</v>
      </c>
    </row>
    <row r="13" spans="1:5" x14ac:dyDescent="0.25">
      <c r="A13" s="18" t="s">
        <v>21</v>
      </c>
      <c r="B13" s="19">
        <f>SUMIF('ΠΡΟΥΠΟΛΟΓΙΣΜΟΣ ΠΡΟΤΑΣΗΣ'!B8:B37,A13,'ΠΡΟΥΠΟΛΟΓΙΣΜΟΣ ΠΡΟΤΑΣΗΣ'!E8:E37)</f>
        <v>0</v>
      </c>
      <c r="C13" s="33"/>
      <c r="D13" s="34"/>
      <c r="E13" s="34"/>
    </row>
    <row r="15" spans="1:5" x14ac:dyDescent="0.25">
      <c r="B15" s="11">
        <f>SUM(B2:B14)</f>
        <v>0</v>
      </c>
    </row>
  </sheetData>
  <mergeCells count="7">
    <mergeCell ref="C4:C9"/>
    <mergeCell ref="E4:E9"/>
    <mergeCell ref="C10:C11"/>
    <mergeCell ref="E10:E11"/>
    <mergeCell ref="C12:C13"/>
    <mergeCell ref="D12:D13"/>
    <mergeCell ref="E12:E13"/>
  </mergeCells>
  <conditionalFormatting sqref="C2">
    <cfRule type="cellIs" dxfId="6" priority="7" operator="greaterThan">
      <formula>0.2</formula>
    </cfRule>
  </conditionalFormatting>
  <conditionalFormatting sqref="C3">
    <cfRule type="cellIs" dxfId="5" priority="6" operator="greaterThan">
      <formula>0.3</formula>
    </cfRule>
  </conditionalFormatting>
  <conditionalFormatting sqref="C4:C9">
    <cfRule type="cellIs" dxfId="4" priority="5" operator="greaterThan">
      <formula>0.5</formula>
    </cfRule>
  </conditionalFormatting>
  <conditionalFormatting sqref="C10:C11">
    <cfRule type="cellIs" dxfId="3" priority="4" operator="greaterThan">
      <formula>0.4</formula>
    </cfRule>
  </conditionalFormatting>
  <conditionalFormatting sqref="C12:C13">
    <cfRule type="cellIs" dxfId="2" priority="2" operator="greaterThan">
      <formula>0.5</formula>
    </cfRule>
    <cfRule type="cellIs" dxfId="1" priority="3" operator="lessThan">
      <formula>0.1</formula>
    </cfRule>
  </conditionalFormatting>
  <conditionalFormatting sqref="B15">
    <cfRule type="cellIs" dxfId="0" priority="1" operator="greaterThan">
      <formula>300000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3"/>
  <dimension ref="A1:H13"/>
  <sheetViews>
    <sheetView workbookViewId="0">
      <selection activeCell="B2" sqref="B2:B13"/>
    </sheetView>
  </sheetViews>
  <sheetFormatPr defaultRowHeight="15" x14ac:dyDescent="0.25"/>
  <cols>
    <col min="1" max="1" width="4.42578125" style="10" bestFit="1" customWidth="1"/>
    <col min="2" max="2" width="12.42578125" style="27" customWidth="1"/>
    <col min="3" max="3" width="31.42578125" style="10" customWidth="1"/>
    <col min="4" max="4" width="10.85546875" style="21" customWidth="1"/>
    <col min="5" max="5" width="9.140625" style="21"/>
    <col min="6" max="6" width="9.140625" style="22"/>
    <col min="7" max="16384" width="9.140625" style="10"/>
  </cols>
  <sheetData>
    <row r="1" spans="1:8" s="22" customFormat="1" ht="45" x14ac:dyDescent="0.25">
      <c r="A1" s="23" t="s">
        <v>26</v>
      </c>
      <c r="B1" s="2" t="s">
        <v>5</v>
      </c>
      <c r="C1" s="3" t="s">
        <v>6</v>
      </c>
      <c r="D1" s="16" t="s">
        <v>9</v>
      </c>
      <c r="E1" s="16" t="s">
        <v>24</v>
      </c>
      <c r="F1" s="16" t="s">
        <v>25</v>
      </c>
    </row>
    <row r="2" spans="1:8" ht="30" x14ac:dyDescent="0.25">
      <c r="A2" s="23">
        <v>1</v>
      </c>
      <c r="B2" s="18" t="s">
        <v>10</v>
      </c>
      <c r="C2" s="24" t="s">
        <v>27</v>
      </c>
      <c r="D2" s="16">
        <v>0.5</v>
      </c>
      <c r="E2" s="16">
        <v>0</v>
      </c>
      <c r="F2" s="16">
        <v>0.2</v>
      </c>
      <c r="H2" s="25"/>
    </row>
    <row r="3" spans="1:8" x14ac:dyDescent="0.25">
      <c r="A3" s="23">
        <v>2</v>
      </c>
      <c r="B3" s="18" t="s">
        <v>11</v>
      </c>
      <c r="C3" s="24" t="s">
        <v>28</v>
      </c>
      <c r="D3" s="16">
        <v>0.6</v>
      </c>
      <c r="E3" s="16">
        <v>0</v>
      </c>
      <c r="F3" s="16">
        <v>0.3</v>
      </c>
      <c r="H3" s="25"/>
    </row>
    <row r="4" spans="1:8" x14ac:dyDescent="0.25">
      <c r="A4" s="23">
        <v>3</v>
      </c>
      <c r="B4" s="18" t="s">
        <v>12</v>
      </c>
      <c r="C4" s="26" t="s">
        <v>29</v>
      </c>
      <c r="D4" s="16">
        <v>0.6</v>
      </c>
      <c r="E4" s="16">
        <v>0</v>
      </c>
      <c r="F4" s="34">
        <v>0.5</v>
      </c>
      <c r="H4" s="25"/>
    </row>
    <row r="5" spans="1:8" ht="30" x14ac:dyDescent="0.25">
      <c r="A5" s="23">
        <v>4</v>
      </c>
      <c r="B5" s="18" t="s">
        <v>13</v>
      </c>
      <c r="C5" s="26" t="s">
        <v>30</v>
      </c>
      <c r="D5" s="16">
        <v>0.6</v>
      </c>
      <c r="E5" s="16">
        <v>0</v>
      </c>
      <c r="F5" s="34"/>
      <c r="H5" s="25"/>
    </row>
    <row r="6" spans="1:8" x14ac:dyDescent="0.25">
      <c r="A6" s="23">
        <v>5</v>
      </c>
      <c r="B6" s="18" t="s">
        <v>14</v>
      </c>
      <c r="C6" s="26" t="s">
        <v>31</v>
      </c>
      <c r="D6" s="16">
        <v>0.6</v>
      </c>
      <c r="E6" s="16">
        <v>0</v>
      </c>
      <c r="F6" s="34"/>
      <c r="H6" s="25"/>
    </row>
    <row r="7" spans="1:8" x14ac:dyDescent="0.25">
      <c r="A7" s="23">
        <v>6</v>
      </c>
      <c r="B7" s="18" t="s">
        <v>15</v>
      </c>
      <c r="C7" s="26" t="s">
        <v>32</v>
      </c>
      <c r="D7" s="16">
        <v>0.6</v>
      </c>
      <c r="E7" s="16">
        <v>0</v>
      </c>
      <c r="F7" s="34"/>
      <c r="H7" s="25"/>
    </row>
    <row r="8" spans="1:8" ht="60" x14ac:dyDescent="0.25">
      <c r="A8" s="23">
        <v>7</v>
      </c>
      <c r="B8" s="18" t="s">
        <v>16</v>
      </c>
      <c r="C8" s="26" t="s">
        <v>33</v>
      </c>
      <c r="D8" s="16">
        <v>0.6</v>
      </c>
      <c r="E8" s="16">
        <v>0</v>
      </c>
      <c r="F8" s="34"/>
      <c r="H8" s="25"/>
    </row>
    <row r="9" spans="1:8" ht="30" x14ac:dyDescent="0.25">
      <c r="A9" s="23">
        <v>8</v>
      </c>
      <c r="B9" s="18" t="s">
        <v>17</v>
      </c>
      <c r="C9" s="26" t="s">
        <v>34</v>
      </c>
      <c r="D9" s="16">
        <v>0.6</v>
      </c>
      <c r="E9" s="16">
        <v>0</v>
      </c>
      <c r="F9" s="34"/>
      <c r="H9" s="25"/>
    </row>
    <row r="10" spans="1:8" ht="30" x14ac:dyDescent="0.25">
      <c r="A10" s="23">
        <v>9</v>
      </c>
      <c r="B10" s="18" t="s">
        <v>18</v>
      </c>
      <c r="C10" s="26" t="s">
        <v>35</v>
      </c>
      <c r="D10" s="16">
        <v>0.6</v>
      </c>
      <c r="E10" s="16">
        <v>0</v>
      </c>
      <c r="F10" s="34">
        <v>0.4</v>
      </c>
      <c r="H10" s="25"/>
    </row>
    <row r="11" spans="1:8" x14ac:dyDescent="0.25">
      <c r="A11" s="23">
        <v>10</v>
      </c>
      <c r="B11" s="18" t="s">
        <v>19</v>
      </c>
      <c r="C11" s="26" t="s">
        <v>36</v>
      </c>
      <c r="D11" s="16">
        <v>0.6</v>
      </c>
      <c r="E11" s="16">
        <v>0</v>
      </c>
      <c r="F11" s="34"/>
      <c r="H11" s="25"/>
    </row>
    <row r="12" spans="1:8" x14ac:dyDescent="0.25">
      <c r="A12" s="23">
        <v>11</v>
      </c>
      <c r="B12" s="18" t="s">
        <v>20</v>
      </c>
      <c r="C12" s="26" t="s">
        <v>37</v>
      </c>
      <c r="D12" s="16">
        <v>0.6</v>
      </c>
      <c r="E12" s="34">
        <v>0.1</v>
      </c>
      <c r="F12" s="34">
        <v>0.5</v>
      </c>
      <c r="H12" s="25"/>
    </row>
    <row r="13" spans="1:8" x14ac:dyDescent="0.25">
      <c r="A13" s="23">
        <v>12</v>
      </c>
      <c r="B13" s="18" t="s">
        <v>21</v>
      </c>
      <c r="C13" s="26" t="s">
        <v>38</v>
      </c>
      <c r="D13" s="16">
        <v>0.6</v>
      </c>
      <c r="E13" s="34"/>
      <c r="F13" s="34"/>
      <c r="H13" s="25"/>
    </row>
  </sheetData>
  <mergeCells count="4">
    <mergeCell ref="F4:F9"/>
    <mergeCell ref="F10:F11"/>
    <mergeCell ref="E12:E13"/>
    <mergeCell ref="F12:F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2</vt:i4>
      </vt:variant>
    </vt:vector>
  </HeadingPairs>
  <TitlesOfParts>
    <vt:vector size="5" baseType="lpstr">
      <vt:lpstr>ΠΡΟΥΠΟΛΟΓΙΣΜΟΣ ΠΡΟΤΑΣΗΣ</vt:lpstr>
      <vt:lpstr>ΕΛΕΓΧΟΣ ΑΘΡΟΙΣΜΑΤΩΝ</vt:lpstr>
      <vt:lpstr>ΒΑΣΙΚΑ ΣΤΟΙΧΕΙΑ</vt:lpstr>
      <vt:lpstr>DAPANES</vt:lpstr>
      <vt:lpstr>DPNS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ΜΑΜΑΣΙΟΥΛΑΣ ΑΡΙΣΤΕΙΔΗΣ</dc:creator>
  <cp:lastModifiedBy>ΜΑΜΑΣΙΟΥΛΑΣ ΑΡΙΣΤΕΙΔΗΣ</cp:lastModifiedBy>
  <dcterms:created xsi:type="dcterms:W3CDTF">2018-05-30T10:27:02Z</dcterms:created>
  <dcterms:modified xsi:type="dcterms:W3CDTF">2018-05-30T10:56:37Z</dcterms:modified>
</cp:coreProperties>
</file>