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475" windowHeight="9780" activeTab="0"/>
  </bookViews>
  <sheets>
    <sheet name="Φύλλο1" sheetId="1" r:id="rId1"/>
    <sheet name="Φύλλο2" sheetId="2" r:id="rId2"/>
    <sheet name="Φύλλο3" sheetId="3" r:id="rId3"/>
  </sheets>
  <definedNames>
    <definedName name="_xlnm.Print_Titles" localSheetId="0">'Φύλλο1'!$1:$2</definedName>
  </definedNames>
  <calcPr fullCalcOnLoad="1"/>
</workbook>
</file>

<file path=xl/sharedStrings.xml><?xml version="1.0" encoding="utf-8"?>
<sst xmlns="http://schemas.openxmlformats.org/spreadsheetml/2006/main" count="209" uniqueCount="106">
  <si>
    <t>Έργα υπό δημοπράτηση</t>
  </si>
  <si>
    <t>Δ.Τ.Ε. Π.Ε. Αιτ/νίας</t>
  </si>
  <si>
    <t>Χρηματοδότηση</t>
  </si>
  <si>
    <t>Φορέας  Υλοποίησης</t>
  </si>
  <si>
    <t>Α/Α</t>
  </si>
  <si>
    <t>Δ.Τ.Ε. Π.Δ.Ε.</t>
  </si>
  <si>
    <t>Παρατητηρήσεις - Σημειώσεις</t>
  </si>
  <si>
    <t>ΕΣΠΑ 2014 -2020 - Ενταγμένα Έργα</t>
  </si>
  <si>
    <t>Σύνολο</t>
  </si>
  <si>
    <t>ΕΣΠΑ 2014-2020</t>
  </si>
  <si>
    <r>
      <t>Προϋπ/σμός Έργου                      (</t>
    </r>
    <r>
      <rPr>
        <b/>
        <sz val="15"/>
        <color indexed="8"/>
        <rFont val="Calibri"/>
        <family val="2"/>
      </rPr>
      <t>€)</t>
    </r>
  </si>
  <si>
    <t xml:space="preserve">Έργα Συντήρησης υπό εκτέλεση </t>
  </si>
  <si>
    <t>Συνεχιζόμενες - Υλοποιούμενες Μελέτες στο ΠΔΕ</t>
  </si>
  <si>
    <t>Έργα - Μελέτες</t>
  </si>
  <si>
    <t>ΕΡΓΑ - ΜΕΛΕΤΕΣ ΔΗΜΟΥ ΑΓΡΙΝΙΟΥ</t>
  </si>
  <si>
    <t xml:space="preserve">ΣΥΝΤΗΡΗΣΗ – AΠΟΚΑΤΑΣΤΑΣΗ ΚΑΙ ΑΡΣΗ ΤΗΣ ΕΠΙΚΙΝΔΥΝΟΤΗΤΑΣ ΤΟΥ
ΕΠΑΡΧΙΑΚΟΥ ΟΔΙΚΟΥ ΔΙΚΤΥΟΥ ΑΡΜΟΔΙΟΤΗΤΑΣ Π.Ε. ΑΙΤΩΛΟΑΚΑΡΝΑΝΙΑΣ
(σε συνέχεια π.κ. 2013ΕΠ00100013) με Κ.Α. 2014ΕΠ50100000 
«ΣΥΝΤΗΡΗΣΗ ΕΠΑΡΧΙΑΚΩΝ ΟΔΙΚΩΝ ΤΜΗΜΑΤΩΝ ΠΡΩΗΝ ΕΠΑΡΧΙΑΣ ΤΡΙΧΩΝΙΔΑΣ»
</t>
  </si>
  <si>
    <t xml:space="preserve">«ΣΥΝΤΗΡΗΣΗ – AΠΟΚΑΤΑΣΤΑΣΗ ΚΑΙ ΑΡΣΗ ΤΗΣ ΕΠΙΚΙΝΔΥΝΟΤΗΤΑΣ ΤΟΥ
ΕΠΑΡΧΙΑΚΟΥ ΟΔΙΚΟΥ ΔΙΚΤΥΟΥ ΑΡΜΟΔΙΟΤΗΤΑΣ Π.Ε. ΑΙΤΩΛΟΑΚΑΡΝΑΝΙΑΣ
(σε συνέχεια π.κ. 2013ΕΠ00100013) με Κ.Α. 2014ΕΠ50100000 
«ΑΠΟΚΑΤΑΣΤΑΣΗ ΟΔΩΝ – ΜΙΚΡΑ ΤΕΧΝΙΚΑ
ΕΠΑΡΧΙΑΚΟΥ ΟΔΙΚΟΥ ΔΙΚΤΥΟΥ Π.Ε. ΑΙΤΩΛ/ΝΙΑΣ»  
</t>
  </si>
  <si>
    <t xml:space="preserve">«ΣΥΝΤΗΡΗΣΗ – AΠΟΚΑΤΑΣΤΑΣΗ ΚΑΙ ΑΡΣΗ ΤΗΣ ΕΠΙΚΙΝΔΥΝΟΤΗΤΑΣ ΤΟΥ
ΕΠΑΡΧΙΑΚΟΥ ΟΔΙΚΟΥ ΔΙΚΤΥΟΥ ΑΡΜΟΔΙΟΤΗΤΑΣ Π.Ε. ΑΙΤΩΛΟΑΚΑΡΝΑΝΙΑΣ
(σε συνέχεια π.κ. 2013ΕΠ00100013) με Κ.Α. 2014ΕΠ50100000 
«ΣΥΝΤΗΡΗΣΗ ΕΠΑΡΧΙΑΚΩΝ ΟΔΙΚΩΝ ΤΜΗΜΑΤΩΝ
ΠΡΩΗΝ ΕΠΑΡΧΙΩΝ ΜΕΣΟΛΟΓΓΙΟΥ, ΞΗΡΟΜΕΡΟΥ ΚΑΙ ΒΑΛΤΟΥ»
</t>
  </si>
  <si>
    <t>«ΑΠΟΚΑΤΑΣΤΑΣΗ ΖΗΜΙΩΝ ΚΑΙ ΒΑΤΟΤΗΤΑΣ  ΤΗΣ 15ης ΕΠΑΡΧΙΑΚΗΣ ΟΔΟΥ ΣΤΗ ΘΕΣΗ ΚΑΣΤΑΝΟΡΕΜΑ», Χρηματοδότηση : Π.Δ.Ε. ΜΕ ΚΩΔ. : 2012ΕΠ00100026</t>
  </si>
  <si>
    <t>«ΣΥΝΤΗΡΗΣΗ ΑΠΟΚΑΤΑΣΤΑΣΗ ΥΦΙΣΤΑΜΕΝΩΝ ΑΝΤΙΠΛΗΜΜΥΡΙΚΩΝ ΕΡΓΩΝ  ΑΙ-ΤΩΛΟΑΚΑΡΝΑΝΙΑΣ», Χρηματοδότηση : Π.Δ.Ε. ΜΕ ΚΩΔ. : 2016ΕΠ50100003</t>
  </si>
  <si>
    <t>«Αποκατάσταση Αντιπλημμυρικών Τεχνικών Έργων Π.Ε Αιτωλοακαρνανίας», Χρημα-τοδότηση : Π.Δ.Ε. ΜΕ ΚΩΔ. : 2014ΣΕ57200002</t>
  </si>
  <si>
    <t xml:space="preserve">ΜΕΛΕΤΗ ΑΝΑΠΛΑΣΗΣ ΤΗΣ ΠΑΡΑΛΙΜΝΙΑΣ ΖΩΝΗΣ ΚΑΙ ΣΧΕΔΙΑΣΜΟΣ ΠΑΡΑΛΙΜΝΙΑΣ ΔΙΑΔΡΟΜΗΣ ΛΙΜΝΗΣ ΤΡΙΧΩΝΙΔΑΣ Χρηματοδότηση : Π.Δ.Ε. ΜΕ ΚΩΔ. 2012ΜΠ00100004 </t>
  </si>
  <si>
    <t>Οι  παρεμβάσεις που  θα γίνουν στο Δήμο Αγρινίου είναι στην πεδινή κοίτη του χειμάρρου Ερμί-τσα όπου λόγω των μεγάλων παροχών έχει υποσκαφεί η Γέφυρα της Εθνικής Οδού και υπάρ-χει κίνδυνος για την ευστάθειά της. Επίσης έχει καταρρεύσει τμήμα του αναχώματος στα κατά-ντη με αποτέλεσμα την καταστροφή παρόχθιων καλλιεργειών και κτηνοτροφικών μονάδων.                                                                                                   
*οι ανωτέρω παρεμβάσεις δεν μπορούν να προϋπολογιστούν επακριβώς διότι αποτελούν τμήμα του   συνολικού έργου</t>
  </si>
  <si>
    <t>Από την Χ.Θ. 8+240,00 έως την Χ.Θ. 8+720,00, του οδικού τμήματος Σιτόμενα – Καστανούλα που παρατηρηθήκαν κατολισθητικά φαινόμενα στο πρανές στήριξης της υφιστάμενης οδού ,που βρίσκεται προς το κατάντη ρέμα «Καστανόρεμα»,  αλλά και στο πρανές ανάντη του δρόμου που παρατηρηθήκαν ερπυστικές κινήσεις του ανώτερου εδαφικού στρώματος ιδιαίτερα κατά τους χειμερινούς μήνες. Θα εκτελεστούν έργα αντιστήριξης των πρανών , έργα συλλογής όμβριων υδάτων και έργα οδοποιίας  σε μήκος 500μ</t>
  </si>
  <si>
    <t xml:space="preserve">ΤΜΗΜΑΤΙΚΕΣ ΑΝΑΚΑΤΑΣΚΕΥΕΣ ΑΣΦΑΛΤΟΤΑΠΗΤΩΝ - ΔΙΑΓΡΑΜΜΙΣΕΙΣ ΓΙΑ ΤΗΝ ΑΡΣΗ ΤΗΣ ΕΠΙΚΙΝΔΥΝΟΤΗΤΑΣ ΕΠΙ ΤΗΣ Ν.Ε.Ο. ΑΝΤΙΡΡΙΟΥ-ΙΩΑΝΝΙΝΩΝ
</t>
  </si>
  <si>
    <t>ΔΤΕ/ΠΔΕ</t>
  </si>
  <si>
    <t>70% του έργου αφορά ανακτασκευή ασφαλτοταπήτων και διαγραμμίσεις εντός των διοικητικών ορίων του Δήμου Αγρινίου</t>
  </si>
  <si>
    <t>ΑΠΟΚΑΤΑΣΤΑΣΗ ΛΕΙΤΟΥΡΓΙΑΣ ΔΙΩΡΥΓΑΣ ΔΙΜΗΚΟΥ ΑΙΤΩΛΟΑΚΑΡΝΑΝΙΑΣ</t>
  </si>
  <si>
    <t>Η αποκατάσταση της λειτουργίας της διώρυγας αφορά τις Λίμνες Τριχωνίδας και Λυσιμαχείας , εντός των διοικητικών ορίων του Δήμου Αγρινίου</t>
  </si>
  <si>
    <t>ΑΝΤΙΠΛΗΜΜΥΡΙΚΑ ΕΡΓΑ ΚΑΙ ΟΡΙΟΘΕΤΗΣΗ ΤΩΝ ΕΠΙΚΙΝΔΥΝΩΝ ΓΙΑ ΠΛΗΜΜΥΡΕΣ ΠΕΡΙΟΧΩΝ ΠΟΤΑΜΟΥ ΑΧΕΛΩΟΥ Ν. ΑΙΤΩΛΟΑΚΑΡΝΑΝΙΑΣ ΑΠΌ ΤΕΛΟΣ ΔΙΩΡΥΓΑΣ ΦΥΓΗΣ ΥΗΣ ΣΤΡΑΤΟΥ ΕΩΣ ΓΕΦΥΡΑ ΜΑΣΤΡΟΥ ΚΑΤΟΧΗΣ</t>
  </si>
  <si>
    <t>50% στα όρια του Δήμου Αγρινίου</t>
  </si>
  <si>
    <t>ΣΥΝΤΗΡΗΣΗ ΕΘΝΙΚΟΥ ΔΙΚΤΥΟΥ Π.Ε. ΑΙΤΩΛΟΑΚΑΡΝΑΝΙΑΣ 2014-2016</t>
  </si>
  <si>
    <t>ΠΔΕ</t>
  </si>
  <si>
    <t>Αγρίνιο-Θέρμο και Αγρίνιο Καρπενήσι / 50% του συνολικου 
προϋπολογισμού αφορά τα δυο αυτά τμήματα εντός
του Δ.Αγρινίου</t>
  </si>
  <si>
    <t>ΕΡΓΑΣΙΕΣ ΣΥΝΤΗΡΗΣΗΣ - ΣΗΜΑΝΣΗΣ &amp; ΑΣΦΑΛΙΣΗΣ ΕΘΝΙΚΟΥ ΟΔΙΚΟΥ ΔΙΚΤΥΟΥ Π.Ε. ΑΙΤΩΛΟΑΚΑΡΝΑΝΙΑΣ ΠΕΡΙΟΔΟΥ 2015-2016</t>
  </si>
  <si>
    <t>100% εντός των διοικητικών ορίων του Δήμου Αγρινίου</t>
  </si>
  <si>
    <t>ΕΡΓΑΣΙΕΣ ΣΥΝΤΗΡΗΣΗΣ - ΑΠΟΚΑΤΑΣΤΑΣΗ ΑΝΤΙΠΛΗΜΜΥΡΙΚΩΝ ΕΡΓΩΝ ΠΟΤΑΜΟΥ ΑΧΕΛΩΟΥ Π.Ε. ΑΙΤΩΛΟΑΚΑΡΝΑΝΙΑΣ ΕΤΏΝ 2015-2016</t>
  </si>
  <si>
    <t>30% του έργου υλοποιείται εντός των διοικητικών ορίων του Δήμου Αγρινίου</t>
  </si>
  <si>
    <t>ΣΥΝΤΗΡΗΣΗ - ΑΠΟΚΑΤΑΣΤΑΣΗ ΚΑΙ ΑΡΣΗ ΤΗΣ ΕΠΙΚΙΝΔΥΝΟΤΗΤΑΣ ΤΩΝ Ε.Ο. ΑΝΤΙΡΡΙΟΥ-ΙΩΑΝΝΙΝΩΝ</t>
  </si>
  <si>
    <t>ποσοστό του υλοποιούμενου έργου θα υλοποιηθεί εντός των διοικητικών ορίων του Δήμου Αγρινίου</t>
  </si>
  <si>
    <t xml:space="preserve">ΣΥΝΤΗΡΗΣΗ - ΑΠΟΚΑΤΑΣΤΑΣΗ ΚΑΙ ΑΡΣΗ ΤΗΣ ΕΠΙΚΙΝΔΥΝΟΤΗΤΑΣ ΤΩΝ Ε.Ο. 38 "ΑΓΡΙΝΙΟ-ΚΑΡΠΕΝΗΣΙ" και "ΑΓΡΙΝΙΟ-ΘΕΡΜΟ" </t>
  </si>
  <si>
    <t>Εργο που υλοποιείται εξ΄ολοκλήρου εντός των Διοικητικών Ορίων του Δήμου Αγρινίου</t>
  </si>
  <si>
    <t>ΣΥΝΤΗΡΗΣΗ ΑΠΟΚΑΤΑΣΤΑΣΗ ΚΑΙ ΑΡΣΗ ΕΠΙΚΙΝΔΥΝΟΤΗΤΑΣ ΤΩΝ ΚΟΜΒΩΝ ΕΙΣΟΔΟΥ-ΕΞΟΔΟΥ ΤΗΣ ΠΑΤΡΑΣ, ΤΟΥ ΠΥΡΓΟΥ &amp; ΤΟΥ ΑΓΡΙΝΙΟΥ</t>
  </si>
  <si>
    <t xml:space="preserve">ΣΥΝΤΗΡΗΣΗ ΣΗΜΑΝΣΗΣ &amp; ΑΣΦΑΛΙΣΗΣ ΕΘΝΙΚΟΥ ΟΔΙΚΟΥ ΔΙΚΤΥΟΥ Π.Ε.ΑΙΤΩΛΟΑΚΑΡΝΑΝΙΑΣ </t>
  </si>
  <si>
    <t>Αφορά και τον Δήμο Αγρινίου</t>
  </si>
  <si>
    <t>ΣΥΝΤΗΡΗΣΗ ΗΛΕΚΤΡΟΦΩΤΙΣΜΟΥ Π.Ε. ΑΙΤΩΛΟΑΚΑΡΝΑΝΙΑΣ ΠΔΕ ΓΙΑ ΤΗΝ ΠΕΡΙΟΔΟ 2015-2016</t>
  </si>
  <si>
    <t>ΕΡΓΑΣΙΕΣ ΑΠΟΚΑΤΑΣΤΑΣΗΣ ΒΛΑΒΩΝ ΦΩΤΕΙΝΗΣ ΣΗΜΑΤΟΔΟΤΗΣΗΣ ΑΡΜΟΔΙΟΤΗΤΑΣ ΠΔΕ ΠΕΡΙΟΔΟΥ 2017-2018</t>
  </si>
  <si>
    <t>Εκσυγχρονισμός επιχειρήσεων ως προς την ανάπτυξη προϊόντων  και  υπηρεσιών ΤΠΕ</t>
  </si>
  <si>
    <t>Σύστημα Διαχείρισης Στάθμευσης και Πληροφόρησης</t>
  </si>
  <si>
    <t>Σύστημα διαχείρισης Στόλου οχημάτων</t>
  </si>
  <si>
    <t>Επέκταση και αναβάθμιση και συστήματος GIS Δήμου Αγρινίου</t>
  </si>
  <si>
    <t>Στήριξη επιχειρήσεων υφιστάμενων και νέων και ειδικών μορφών επιχειρηματικότητας</t>
  </si>
  <si>
    <t>Προμήθεια ηλεκτρικών ποδηλάτων  και λεωφορείων και κατασκευή στάσεων</t>
  </si>
  <si>
    <t>Εκσυγχρονισμός και επέκταση υποδομών συλλογής αστικών λυμάτων περιοχής Αγίας Βαρβάρας.</t>
  </si>
  <si>
    <t>Ανάπλαση Παπαστρατείου Πάρκου Αγρινίου</t>
  </si>
  <si>
    <t>Επέκταση και αναβάθμιση δικτύου πεζοδρόμων της πόλης</t>
  </si>
  <si>
    <t>Διαμόρφωση κοινοχρήστων χώρων σχεδίου πόλης</t>
  </si>
  <si>
    <t>Ενίσχυση αστικού πρασίνου &amp; αστικού εξοπλισμού</t>
  </si>
  <si>
    <t>Ανάδειξη  περιοχών  ανοικτών ρεμάτων (Α φάση)</t>
  </si>
  <si>
    <t>Λειτουργική αναβάθμιση επιχειρηματικού κέντρου στη  νοτιοανατολική είσοδο της  πόλης</t>
  </si>
  <si>
    <t>ΔΗΜΟΣ ΑΓΡΙΝΙΟΥ</t>
  </si>
  <si>
    <t>Στήριξη κοινωνικών επιχειρήσεων</t>
  </si>
  <si>
    <r>
      <t>Προγράμματα κατάρτισης και δημιουργίας νέων</t>
    </r>
    <r>
      <rPr>
        <sz val="11"/>
        <color indexed="8"/>
        <rFont val="Times New Roman"/>
        <family val="1"/>
      </rPr>
      <t xml:space="preserve"> </t>
    </r>
    <r>
      <rPr>
        <sz val="11"/>
        <color indexed="8"/>
        <rFont val="Calibri"/>
        <family val="2"/>
      </rPr>
      <t xml:space="preserve">θέσεων εργασίας  </t>
    </r>
  </si>
  <si>
    <t>Προγράμματα για την δημιουργία νέων και καινοτόμων επιχειρήσεων σε τομείς που έχουν αναδειχτεί στο πλαίσιο της περιφερειακής έξυπνης εξειδίκευσης</t>
  </si>
  <si>
    <t>Προσράμματα υποστήριξης επιχειρήσεων σε τομείς που περιλαμβάνονται στην  περιφερειακή έξυπνη εξειδίκευση</t>
  </si>
  <si>
    <t>Χρηματοδότηση ΕΤΠΑ</t>
  </si>
  <si>
    <t>Χρηματοδότηση ΕΚΤ</t>
  </si>
  <si>
    <t>ΔΡΑΣΗ 9.III.1.1-A ΕΝΑΡΜΟΝΙΣΗ ΕΠΑΓΓΕΛΜΑΤΙΚΗΣ ΚΑΙ ΟΙΚΟΓΕΝΕΙΑΚΗΣ ΖΩΗΣ ΓΙΑ ΑΜΕΑ ΓΙΑ ΤΟ ΣΧΟΛΙΚΟ ΕΤΟΣ 2015-2016</t>
  </si>
  <si>
    <t>ΔΟΜΗ ΠΑΡΟΧΗΣ ΒΑΣΙΚΩΝ ΑΓΑΘΩΝ: ΚΟΙΝΩΝΙΚΟ ΠΑΝΤΟΠΩΛΕΙΟ, ΠΑΡΟΧΗ ΣΥΣΣΙΤΙΟΥ, ΚΟΙΝΩΝΙΚΟ ΦΑΡΜΑΚΕΙΟ  ΔΗΜΟΥ ΑΓΡΙΝΙΟΥ</t>
  </si>
  <si>
    <t>ΚΕΝΤΡΟ ΗΜΕΡΗΣΙΑΣ ΦΡΟΝΤΙΔΑΣ ΗΛΙΚΙΩΜΕΝΩΝ - ΚΗΦΗ Δ.ΑΓΡΙΝΙΟΥ</t>
  </si>
  <si>
    <t>ΑΝΕΓΕΡΣΗ ΜΙΑΣ ΣΤΕΓΗΣ ΥΠΟΣΤΗΡΙΖΟΜΕΝΗΣ ΔΙΑΒΙΩΣΗΣ (ΣΥΔ) - ΟΙΚΟΤΡΟΦΕΙΩΝ ΤΟΥ ΕΡΓΑΣΤΗΡΙΟΥ "ΠΑΝΑΓΙΑ ΕΛΕΟΥΣΑ" ΣΤΟ ΑΓΡΙΝΙΟ</t>
  </si>
  <si>
    <t>«ΕΡΓΑΣΤΗΡΙ ΠΑΝΑΓΙΑ ΕΛΕΟΥΣΑ, ΚΕΝΤΡΟ ΔΙΗΜΕΡΕΥΣΗΣ – ΗΜΕΡΗΣΙΑΣ ΦΡΟΝΤΙΔΑΣ ΑΤΟΜΩΝ ΜΕ ΑΝΑΠΗΡΙΑ (ΚΔΗΦ) ΣΤΟ ΑΓΡΙΝΙΟ»</t>
  </si>
  <si>
    <t>ΔΟΜΕΣ ΑΣΤΕΓΩΝ ΔΗΜΟΥ ΑΓΡΙΝΙΟΥ</t>
  </si>
  <si>
    <t>Αναβάθμιση τμήματος της οδού Αγρίνιο - Άγιος Βλάσης της Εθνικής Οδού Αγρινίου - Καρπενησίου</t>
  </si>
  <si>
    <t>ΕΛΛΗΝΙΚΗ ΕΤΑΙΡΕΙΑ ΤΟΠΙΚΗΣ ΑΝΑΠΤΥΞΗΣ ΚΑΙ AΥΤΟΔΙΟΙΚΗΣΗΣ  Α. Ε.</t>
  </si>
  <si>
    <t>ΝΠΔΔ ΚΟΙΝΩΝΙΚΗΣ ΠΡΟΣΤΑΣΙΑΣ ΚΑΙ ΑΛΛΗΛΕΓΓΥΗΣ (ΚΟΙ ΠΑ) ΔΗΜΟΥ ΑΓΡΙΝΙΟΥ</t>
  </si>
  <si>
    <t>ΕΡΓΑΣΤΗΡΙ ΕΙΔΙΚΗΣ ΕΠΑΓΓΕΛΜΑΤΙΚΗΣ ΑΓΩΓΗΣ ΚΑΙ ΑΠΟΚΑΤΑΣΤΑΣΕΩΣ "ΠΑΝΑΓΙΑ ΕΛΕΟΥΣΑ"</t>
  </si>
  <si>
    <t>ΣΥΛΛΟΓΟΣ ΑμεΑ ΓΟΝΕΩΝ ΚΑΙ ΦΙΛΩΝ "ΗΛΙΑΧΤΙΔΑ"</t>
  </si>
  <si>
    <t>ΕΙΔΙΚΗ ΥΠΗΡΕΣΙΑ ΔΗΜΟΣΙΩΝ ΕΡΓΩΝ ΚΑΤΑΣΚΕΥΗΣ ΚΑΙ ΣΥΝΤΗΡΗΣΗΣ ΣΥΓΚΟΙΝΩΝΙΑΚΩΝ ΥΠΟΔΟΜΩΝ</t>
  </si>
  <si>
    <t>ΕΚΤ</t>
  </si>
  <si>
    <t>ΕΤΠΑ</t>
  </si>
  <si>
    <t>Ημερομηνία Ένταξης : 11/9/2015</t>
  </si>
  <si>
    <t>Ημερομηνία Ένταξης : 27/4/2016</t>
  </si>
  <si>
    <t>Ημερομηνία Ένταξης : 12/5/2016</t>
  </si>
  <si>
    <t>Ημερομηνία Ένταξης : 6/10/2016</t>
  </si>
  <si>
    <t>Ημερομηνία Ένταξης : 31/10/2016</t>
  </si>
  <si>
    <t>Ημερομηνία Ένταξης : 22/9/2016</t>
  </si>
  <si>
    <t>Ημερομηνία Ένταξης : 23/11/2016</t>
  </si>
  <si>
    <t>Ημερομηνία Ένταξης : 29/9/2016</t>
  </si>
  <si>
    <t>Ημερομηνία Ένταξης : 26/9/2016</t>
  </si>
  <si>
    <t>Ημερομηνία Ένταξης : 30/3/2017</t>
  </si>
  <si>
    <t xml:space="preserve">ΠΔΕ </t>
  </si>
  <si>
    <t>ΠΔΕ / ΣΑΕΠ 501</t>
  </si>
  <si>
    <t>1. ΑΝΩ ΚΕΡΑΣΟΒΟ – ΕΛΛΗΝΙΚΑ
2. ΜΕΣΑΡΙΣΤΑ- ΛΙΘΟΒΟΥΝΙ
3. ΜΕΣΑΡΙΣΤΑ- ΑΝΩ ΜΑΚΡΥΝΟΥ
4. Όπου κριθεί επείγον κατά την κατασκευή του έργου
* οι ανωτέρω παρεμβάσεις δεν μπορούν να προϋπολογιστούν επακριβώς διότι αποτελούν τμήμα του   συνολικού έργου</t>
  </si>
  <si>
    <t>Οι οδικοί άξονες στους οποίους θα γίνουν παρεμβάσεις στο Δήμο Αγρινίου είναι:                                                                                                                     1. Γέφυρα Επισκοπής,  Αγαλιανός, όρια Νομού με Ευρυτανία.
2. Σχίνος , Σκουτερά , Σιτόμενα , έως Καστανούλα, με διασταύρωση Αγία Παρασκευή , Αγία Βαρβάρα.
3. Από την Εθνική Οδό Αγρινίου – Αγίου Βλασίου (Χάνι Μπόκρη). Πεντάκορφο, Καστανούλα. 
4. Κρύο –Νερό, Στεκούλα Σπαρτιά.
5. Παραβόλα, Παλαιοκαρυά, Καλλιθέα, Λαμπίρη, όρια νομού.
6. Από Εθνική Οδό Αγρινίου – Καρπενησίου προς Σκουτεσιάδα 
7. Καλύβια Αγγελόκαστρο.
8. Όπου κριθεί επείγον κατά την κατασκευή του έργου.
*οι ανωτέρω παρεμβάσεις δεν μπορούν να προϋπολογιστούν επακριβώς διότι αποτελούν τμήμα του  συνολικού έργου</t>
  </si>
  <si>
    <t>Οι οδικοί άξονες στους οποίους θα γίνουν παρεμβάσεις στο Δήμο Αγρινίου είναι: 
1.  Από την Εθνική Οδό Αγρινίου – Αγίου Βλασίου (Χάνι Μπόκρη). Πεντάκορφο, Καστανούλα. 
2. Παραβόλα, Παλαιοκαρυά, Καλλιθέα, Λαμπίρη, όρια νομού.
3. Λιθοβούνι, Μεσάριστα Άνω Μακρυνού.
4. Κάτω Μακρυνού Δουναίικα.
5. Όπου κριθεί επείγον κατά την κατασκευή του έργου.
*οι ανωτέρω παρεμβάσεις δεν μπορούν να προϋπολογιστούν επακριβώς διότι αποτελούν τμήμα του   συνολικού έργου</t>
  </si>
  <si>
    <t>Τα ρέματα και οι χείμαρροι  στους οποίους θα γίνουν παρεμβάσεις στο Δήμο Αγρινίου είναι: 
Ερημίτσας περ. Αγρινίου, 
Ζέρβα,  
Ρύακα περ. Στράτου, 
Ρέμα Μεγάλης Χώρας και συμβάλλοντες,  
Ρέματα περ. Μακρυνείας
Όπου κριθεί επείγον κατά την κατασκευή του έργου.
*οι ανωτέρω παρεμβάσεις δεν μπορούν να προϋπολογιστούν επακριβώς διότι αποτελούν τμήμα του   συνολικού έργου</t>
  </si>
  <si>
    <t>ΔΡΑΣΗ 9.I.1.1-A ΕΝΑΡΜΟΝΙΣΗ ΕΠΑΓΓΕΛΜΑΤΙΚΗΣ ΚΑΙ ΟΙΚΟΓΕΝΕΙΑΚΗΣ ΖΩΗΣ ΓΙΑ ΤΟ ΣΧΟΛΙΚΟ ΕΤΟΣ 2015-2016</t>
  </si>
  <si>
    <t>ΛΕΙΤΟΥΡΓΙΑ ΔΟΜΩΝ ΚΑΙ ΥΠΗΡΕΣΙΩΝ ΤΗΣ ΤΟΠΙΚΗΣ ΑΥΤΟΔΙΟΙΚΗΣΗΣ ΠΡΟΣ ΟΦΕΛΟΣ ΤΩΝ ΓΥΝΑΙΚΩΝ ΚΑΙ ΓΙΑ ΤΗΝ ΚΑΤΑΠΟΛΕΜΗΣΗ ΤΗΣ ΒΙΑΣ-ΛΕΙΤΟΥΡΓΙΑ ΞΕΝΩΝΑ ΦΙΛΟΞΕΝΙΑΣ ΔΗΜΟΥ ΑΓΡΙΝΙΟΥ</t>
  </si>
  <si>
    <t>ΚΑΤΑΣΚΕΥΗ ΝΕΟΥ ΔΙΩΡΟΦΟΥ ΚΕΝΤΡΟΥ ΑΠΟΘΕΡΑΠΕΙΑΣ - ΑΠΟΚΑΤΑΣΤΑΣΗΣ ΗΜΕΡΗΣΙΑΣ ΝΟΣΗΛΕΙΑΣ &amp; ΔΙΗΜΕΡΕΥΣΗΣ – ΗΜΕΡΗΣΙΑΣ ΦΡΟΝΤΙΔΑΣ ΑΤΟΜΩΝ ΜΕ ΕΙΔΙΚΕΣ ΑΝΑΓΚΕΣ ΜΕΤΑ ΥΠΟΓΕΙΟΥ ΚΑΙ ΘΕΡΑΠΕΥΤΙΚΗΣ ΠΙΣΙΝΑΣ</t>
  </si>
  <si>
    <t>ΚΕΝΤΡΟ ΚΟΙΝΟΤΗΤΑΣ ΔΗΜΟΥ ΑΓΡΙΝΙΟΥ</t>
  </si>
  <si>
    <t xml:space="preserve">ΛΕΙΤΟΥΡΓΙΑ ΚΕΝΤΡΟΥ ΔΙΗΜΕΡΕΥΣΗΣ - ΗΜΕΡΗΣΙΑΣ ΦΡΟΝΤΙΔΑΣ (ΚΔ-ΗΦ) ΑΤΟΜΩΝ ΜΕ ΑΝΑΠΗΡΙΑ ΑΠΟ ΤΟ ΣΥΛΛΟΓΟ ΑΜΕΑ "ΗΛΙΑΧΤΙΔΑ" </t>
  </si>
  <si>
    <t xml:space="preserve">Σύνολο </t>
  </si>
  <si>
    <t>Οι  παρεμβάσεις που  θα γίνουν στο Δήμο Αγρινίου περιλαμβάνουν σχεδιασμό και η υλοποίηση ενός παραλίμνιου δρόμου ήπιας κυκλοφορίας, του τύπου πεζόδρομου- ποδηλατόδρομου γύρω της Τριχωνίδας, σε τμήματα. Επίσης την κατά τμήματα βελτίωση του υφιστάμενου παραλίμνιου αγροτικού δρόμου, χάραξη νέου εντός της παραλίμνιας ζώνης , όπου αυτό είναι εφικτό και ο γενικότερος σχεδιασμός ενός δικτύου οδών (υφιστάμενων αγροτικών, μονοπατιών, ποδηλατο-δρόμων κλπ) σε σύνδεση με το υφιστάμενο επαρχιακό οδικό δίκτυο.</t>
  </si>
  <si>
    <t xml:space="preserve"> ΕΚΤ</t>
  </si>
  <si>
    <t>Εργα ενταγμένα στο ΠΕΠ Δυτ. Ελλάδας / στρατηγική ΒΑΑ Αγρινίου</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</si>
</sst>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408]dddd\,\ d\ mmmm\ yyyy"/>
  </numFmts>
  <fonts count="25">
    <font>
      <sz val="11"/>
      <color indexed="8"/>
      <name val="Calibri"/>
      <family val="2"/>
    </font>
    <font>
      <b/>
      <sz val="1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Calibri"/>
      <family val="2"/>
    </font>
    <font>
      <sz val="15"/>
      <color indexed="8"/>
      <name val="Calibri"/>
      <family val="2"/>
    </font>
    <font>
      <sz val="8"/>
      <name val="Calibri"/>
      <family val="2"/>
    </font>
    <font>
      <sz val="15"/>
      <name val="Calibri"/>
      <family val="2"/>
    </font>
    <font>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0" fontId="13" fillId="7" borderId="1" applyNumberFormat="0" applyAlignment="0" applyProtection="0"/>
    <xf numFmtId="0" fontId="5" fillId="16" borderId="2" applyNumberFormat="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16" fillId="21" borderId="3" applyNumberFormat="0" applyAlignment="0" applyProtection="0"/>
    <xf numFmtId="0" fontId="6" fillId="0" borderId="0" applyNumberFormat="0" applyFill="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3" fillId="3" borderId="0" applyNumberFormat="0" applyBorder="0" applyAlignment="0" applyProtection="0"/>
    <xf numFmtId="0" fontId="8"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22"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3" borderId="7" applyNumberFormat="0" applyFont="0" applyAlignment="0" applyProtection="0"/>
    <xf numFmtId="0" fontId="14" fillId="0" borderId="8" applyNumberFormat="0" applyFill="0" applyAlignment="0" applyProtection="0"/>
    <xf numFmtId="0" fontId="18" fillId="0" borderId="9" applyNumberFormat="0" applyFill="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4" fillId="21" borderId="1" applyNumberFormat="0" applyAlignment="0" applyProtection="0"/>
  </cellStyleXfs>
  <cellXfs count="30">
    <xf numFmtId="0" fontId="0" fillId="0" borderId="0" xfId="0" applyAlignment="1">
      <alignment/>
    </xf>
    <xf numFmtId="0" fontId="20" fillId="0" borderId="0" xfId="0" applyFont="1" applyAlignment="1">
      <alignment horizontal="center" vertical="center"/>
    </xf>
    <xf numFmtId="0" fontId="20" fillId="0" borderId="0" xfId="0" applyFont="1" applyAlignment="1">
      <alignment vertical="center" wrapText="1"/>
    </xf>
    <xf numFmtId="4" fontId="20" fillId="0" borderId="0" xfId="0" applyNumberFormat="1"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xf>
    <xf numFmtId="0" fontId="21" fillId="23" borderId="10" xfId="0" applyFont="1" applyFill="1" applyBorder="1" applyAlignment="1">
      <alignment horizontal="center" vertical="center"/>
    </xf>
    <xf numFmtId="0" fontId="21" fillId="0" borderId="10" xfId="0" applyFont="1" applyBorder="1" applyAlignment="1">
      <alignment horizontal="center" vertical="center"/>
    </xf>
    <xf numFmtId="0" fontId="21" fillId="0" borderId="10" xfId="0" applyFont="1" applyBorder="1" applyAlignment="1">
      <alignment vertical="center" wrapText="1"/>
    </xf>
    <xf numFmtId="4" fontId="21"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1" fillId="21" borderId="10" xfId="0" applyFont="1" applyFill="1" applyBorder="1" applyAlignment="1">
      <alignment horizontal="center" vertical="center"/>
    </xf>
    <xf numFmtId="0" fontId="1" fillId="21" borderId="10" xfId="0" applyFont="1" applyFill="1" applyBorder="1" applyAlignment="1">
      <alignment vertical="center" wrapText="1"/>
    </xf>
    <xf numFmtId="4" fontId="1" fillId="21" borderId="10" xfId="0" applyNumberFormat="1" applyFont="1" applyFill="1" applyBorder="1" applyAlignment="1">
      <alignment horizontal="center" vertical="center" wrapText="1"/>
    </xf>
    <xf numFmtId="0" fontId="21" fillId="21" borderId="10" xfId="0" applyFont="1" applyFill="1" applyBorder="1" applyAlignment="1">
      <alignment horizontal="center" vertical="center" wrapText="1"/>
    </xf>
    <xf numFmtId="0" fontId="21" fillId="16" borderId="10" xfId="0" applyFont="1" applyFill="1" applyBorder="1" applyAlignment="1">
      <alignment horizontal="center" vertical="center" wrapText="1"/>
    </xf>
    <xf numFmtId="0" fontId="21" fillId="16" borderId="10" xfId="0" applyFont="1" applyFill="1" applyBorder="1" applyAlignment="1">
      <alignment horizontal="center" vertical="center"/>
    </xf>
    <xf numFmtId="4" fontId="1" fillId="16" borderId="10" xfId="0" applyNumberFormat="1" applyFont="1" applyFill="1" applyBorder="1" applyAlignment="1">
      <alignment horizontal="center" vertical="center" wrapText="1"/>
    </xf>
    <xf numFmtId="0" fontId="1" fillId="16" borderId="10" xfId="0" applyFont="1" applyFill="1" applyBorder="1" applyAlignment="1">
      <alignment vertical="center" wrapText="1"/>
    </xf>
    <xf numFmtId="0" fontId="1" fillId="16" borderId="10" xfId="0" applyFont="1" applyFill="1" applyBorder="1" applyAlignment="1">
      <alignment horizontal="center" vertical="center"/>
    </xf>
    <xf numFmtId="0" fontId="1" fillId="16" borderId="10" xfId="0" applyFont="1" applyFill="1" applyBorder="1" applyAlignment="1">
      <alignment horizontal="left" vertical="center" wrapText="1"/>
    </xf>
    <xf numFmtId="0" fontId="1" fillId="16" borderId="10" xfId="0" applyFont="1" applyFill="1" applyBorder="1" applyAlignment="1">
      <alignment horizontal="center" vertical="center" wrapText="1"/>
    </xf>
    <xf numFmtId="0" fontId="21" fillId="0" borderId="10" xfId="0" applyFont="1" applyBorder="1" applyAlignment="1">
      <alignment horizontal="left" vertical="center" wrapText="1"/>
    </xf>
    <xf numFmtId="0" fontId="1" fillId="23" borderId="10" xfId="0" applyFont="1" applyFill="1" applyBorder="1" applyAlignment="1">
      <alignment horizontal="left" vertical="center" wrapText="1"/>
    </xf>
    <xf numFmtId="0" fontId="1" fillId="2" borderId="10" xfId="0" applyFont="1" applyFill="1" applyBorder="1" applyAlignment="1">
      <alignment horizontal="center" vertical="center"/>
    </xf>
    <xf numFmtId="0" fontId="23" fillId="0" borderId="10" xfId="0" applyFont="1" applyBorder="1" applyAlignment="1">
      <alignment horizontal="center" vertical="center" wrapText="1"/>
    </xf>
    <xf numFmtId="0" fontId="21" fillId="0" borderId="11" xfId="0" applyFont="1" applyBorder="1" applyAlignment="1">
      <alignment horizontal="center" vertical="center" wrapText="1"/>
    </xf>
    <xf numFmtId="4" fontId="20"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1" fillId="0" borderId="11" xfId="0" applyFont="1" applyBorder="1" applyAlignment="1">
      <alignment horizontal="left" vertic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 2" xfId="33"/>
    <cellStyle name="Comma" xfId="34"/>
    <cellStyle name="Comma [0]" xfId="35"/>
    <cellStyle name="Εισαγωγή" xfId="36"/>
    <cellStyle name="Έλεγχος κελιού" xfId="37"/>
    <cellStyle name="Έμφαση1" xfId="38"/>
    <cellStyle name="Έμφαση2" xfId="39"/>
    <cellStyle name="Έμφαση3" xfId="40"/>
    <cellStyle name="Έμφαση4" xfId="41"/>
    <cellStyle name="Έμφαση5" xfId="42"/>
    <cellStyle name="Έμφαση6" xfId="43"/>
    <cellStyle name="Έξοδος" xfId="44"/>
    <cellStyle name="Επεξηγηματικό κείμενο" xfId="45"/>
    <cellStyle name="Επικεφαλίδα 1" xfId="46"/>
    <cellStyle name="Επικεφαλίδα 2" xfId="47"/>
    <cellStyle name="Επικεφαλίδα 3" xfId="48"/>
    <cellStyle name="Επικεφαλίδα 4" xfId="49"/>
    <cellStyle name="Κακό" xfId="50"/>
    <cellStyle name="Καλό"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70"/>
  <sheetViews>
    <sheetView tabSelected="1" zoomScale="65" zoomScaleNormal="65" zoomScalePageLayoutView="0" workbookViewId="0" topLeftCell="A1">
      <selection activeCell="F30" sqref="F30"/>
    </sheetView>
  </sheetViews>
  <sheetFormatPr defaultColWidth="9.140625" defaultRowHeight="15"/>
  <cols>
    <col min="1" max="1" width="9.421875" style="1" bestFit="1" customWidth="1"/>
    <col min="2" max="2" width="100.8515625" style="2" customWidth="1"/>
    <col min="3" max="3" width="28.00390625" style="3" customWidth="1"/>
    <col min="4" max="4" width="45.00390625" style="4" customWidth="1"/>
    <col min="5" max="5" width="34.28125" style="4" customWidth="1"/>
    <col min="6" max="6" width="109.8515625" style="5" customWidth="1"/>
  </cols>
  <sheetData>
    <row r="1" spans="1:6" ht="48.75" customHeight="1">
      <c r="A1" s="24" t="s">
        <v>14</v>
      </c>
      <c r="B1" s="24"/>
      <c r="C1" s="24"/>
      <c r="D1" s="24"/>
      <c r="E1" s="24"/>
      <c r="F1" s="24"/>
    </row>
    <row r="2" spans="1:6" ht="47.25" customHeight="1">
      <c r="A2" s="19" t="s">
        <v>4</v>
      </c>
      <c r="B2" s="20" t="s">
        <v>13</v>
      </c>
      <c r="C2" s="17" t="s">
        <v>10</v>
      </c>
      <c r="D2" s="21" t="s">
        <v>2</v>
      </c>
      <c r="E2" s="21" t="s">
        <v>3</v>
      </c>
      <c r="F2" s="21" t="s">
        <v>6</v>
      </c>
    </row>
    <row r="3" spans="1:6" ht="27.75" customHeight="1">
      <c r="A3" s="6"/>
      <c r="B3" s="23" t="s">
        <v>11</v>
      </c>
      <c r="C3" s="23"/>
      <c r="D3" s="23"/>
      <c r="E3" s="23"/>
      <c r="F3" s="23"/>
    </row>
    <row r="4" spans="1:6" ht="58.5">
      <c r="A4" s="7">
        <v>1</v>
      </c>
      <c r="B4" s="8" t="s">
        <v>31</v>
      </c>
      <c r="C4" s="9">
        <v>2800000</v>
      </c>
      <c r="D4" s="10" t="s">
        <v>32</v>
      </c>
      <c r="E4" s="10" t="s">
        <v>5</v>
      </c>
      <c r="F4" s="26" t="s">
        <v>33</v>
      </c>
    </row>
    <row r="5" spans="1:6" ht="39">
      <c r="A5" s="7">
        <v>2</v>
      </c>
      <c r="B5" s="8" t="s">
        <v>36</v>
      </c>
      <c r="C5" s="9">
        <v>800000</v>
      </c>
      <c r="D5" s="10" t="s">
        <v>32</v>
      </c>
      <c r="E5" s="10" t="s">
        <v>5</v>
      </c>
      <c r="F5" s="26" t="s">
        <v>37</v>
      </c>
    </row>
    <row r="6" spans="1:6" ht="39">
      <c r="A6" s="7">
        <v>3</v>
      </c>
      <c r="B6" s="22" t="s">
        <v>34</v>
      </c>
      <c r="C6" s="27">
        <v>540000</v>
      </c>
      <c r="D6" s="28" t="s">
        <v>32</v>
      </c>
      <c r="E6" s="10" t="s">
        <v>5</v>
      </c>
      <c r="F6" s="26" t="s">
        <v>35</v>
      </c>
    </row>
    <row r="7" spans="1:6" ht="19.5">
      <c r="A7" s="7"/>
      <c r="C7" s="9"/>
      <c r="D7" s="10"/>
      <c r="E7" s="10"/>
      <c r="F7" s="26"/>
    </row>
    <row r="8" spans="1:6" ht="30" customHeight="1">
      <c r="A8" s="11"/>
      <c r="B8" s="12" t="s">
        <v>8</v>
      </c>
      <c r="C8" s="13">
        <f>SUM(C4:C7)</f>
        <v>4140000</v>
      </c>
      <c r="D8" s="14"/>
      <c r="E8" s="14"/>
      <c r="F8" s="11"/>
    </row>
    <row r="9" spans="1:6" ht="19.5">
      <c r="A9" s="7"/>
      <c r="B9" s="8"/>
      <c r="C9" s="9"/>
      <c r="D9" s="10"/>
      <c r="E9" s="10"/>
      <c r="F9" s="7"/>
    </row>
    <row r="10" spans="1:6" ht="19.5">
      <c r="A10" s="7"/>
      <c r="B10" s="8"/>
      <c r="C10" s="9"/>
      <c r="D10" s="10"/>
      <c r="E10" s="10"/>
      <c r="F10" s="7"/>
    </row>
    <row r="11" spans="1:6" ht="31.5" customHeight="1">
      <c r="A11" s="6"/>
      <c r="B11" s="23" t="s">
        <v>12</v>
      </c>
      <c r="C11" s="23"/>
      <c r="D11" s="23"/>
      <c r="E11" s="23"/>
      <c r="F11" s="23"/>
    </row>
    <row r="12" spans="1:6" ht="58.5">
      <c r="A12" s="7">
        <v>1</v>
      </c>
      <c r="B12" s="8" t="s">
        <v>29</v>
      </c>
      <c r="C12" s="9">
        <v>800000</v>
      </c>
      <c r="D12" s="10" t="s">
        <v>32</v>
      </c>
      <c r="E12" s="10" t="s">
        <v>5</v>
      </c>
      <c r="F12" s="7" t="s">
        <v>30</v>
      </c>
    </row>
    <row r="13" spans="1:6" ht="136.5">
      <c r="A13" s="7">
        <v>2</v>
      </c>
      <c r="B13" s="8" t="s">
        <v>21</v>
      </c>
      <c r="C13" s="9">
        <v>300000</v>
      </c>
      <c r="D13" s="10" t="s">
        <v>32</v>
      </c>
      <c r="E13" s="10" t="s">
        <v>1</v>
      </c>
      <c r="F13" s="26" t="s">
        <v>103</v>
      </c>
    </row>
    <row r="14" spans="1:6" ht="24" customHeight="1">
      <c r="A14" s="16"/>
      <c r="B14" s="18" t="s">
        <v>102</v>
      </c>
      <c r="C14" s="17">
        <f>SUM(C12:C13)</f>
        <v>1100000</v>
      </c>
      <c r="D14" s="15"/>
      <c r="E14" s="15"/>
      <c r="F14" s="16"/>
    </row>
    <row r="15" spans="1:6" ht="19.5">
      <c r="A15" s="7"/>
      <c r="B15" s="8"/>
      <c r="C15" s="9"/>
      <c r="D15" s="10"/>
      <c r="E15" s="10"/>
      <c r="F15" s="7"/>
    </row>
    <row r="16" spans="1:6" ht="31.5" customHeight="1">
      <c r="A16" s="6"/>
      <c r="B16" s="23" t="s">
        <v>0</v>
      </c>
      <c r="C16" s="23"/>
      <c r="D16" s="23"/>
      <c r="E16" s="23"/>
      <c r="F16" s="23"/>
    </row>
    <row r="17" spans="1:6" ht="273">
      <c r="A17" s="7">
        <v>1</v>
      </c>
      <c r="B17" s="8" t="s">
        <v>15</v>
      </c>
      <c r="C17" s="9">
        <v>1500000</v>
      </c>
      <c r="D17" s="10" t="s">
        <v>92</v>
      </c>
      <c r="E17" s="10" t="s">
        <v>1</v>
      </c>
      <c r="F17" s="29" t="s">
        <v>94</v>
      </c>
    </row>
    <row r="18" spans="1:6" ht="195">
      <c r="A18" s="7">
        <f>A17+1</f>
        <v>2</v>
      </c>
      <c r="B18" s="8" t="s">
        <v>16</v>
      </c>
      <c r="C18" s="9">
        <v>1300000</v>
      </c>
      <c r="D18" s="10" t="s">
        <v>92</v>
      </c>
      <c r="E18" s="10" t="s">
        <v>1</v>
      </c>
      <c r="F18" s="29" t="s">
        <v>95</v>
      </c>
    </row>
    <row r="19" spans="1:6" ht="136.5">
      <c r="A19" s="7">
        <f aca="true" t="shared" si="0" ref="A19:A30">A18+1</f>
        <v>3</v>
      </c>
      <c r="B19" s="8" t="s">
        <v>17</v>
      </c>
      <c r="C19" s="9">
        <v>1950000</v>
      </c>
      <c r="D19" s="10" t="s">
        <v>92</v>
      </c>
      <c r="E19" s="10" t="s">
        <v>1</v>
      </c>
      <c r="F19" s="29" t="s">
        <v>93</v>
      </c>
    </row>
    <row r="20" spans="1:6" ht="136.5">
      <c r="A20" s="7">
        <f t="shared" si="0"/>
        <v>4</v>
      </c>
      <c r="B20" s="8" t="s">
        <v>18</v>
      </c>
      <c r="C20" s="9">
        <v>773000</v>
      </c>
      <c r="D20" s="10" t="s">
        <v>32</v>
      </c>
      <c r="E20" s="10" t="s">
        <v>1</v>
      </c>
      <c r="F20" s="29" t="s">
        <v>23</v>
      </c>
    </row>
    <row r="21" spans="1:6" ht="175.5">
      <c r="A21" s="7">
        <f t="shared" si="0"/>
        <v>5</v>
      </c>
      <c r="B21" s="8" t="s">
        <v>19</v>
      </c>
      <c r="C21" s="9">
        <v>2200000</v>
      </c>
      <c r="D21" s="10" t="s">
        <v>92</v>
      </c>
      <c r="E21" s="10" t="s">
        <v>1</v>
      </c>
      <c r="F21" s="29" t="s">
        <v>96</v>
      </c>
    </row>
    <row r="22" spans="1:6" ht="97.5">
      <c r="A22" s="7">
        <f t="shared" si="0"/>
        <v>6</v>
      </c>
      <c r="B22" s="8" t="s">
        <v>20</v>
      </c>
      <c r="C22" s="9">
        <v>1200000</v>
      </c>
      <c r="D22" s="25" t="s">
        <v>91</v>
      </c>
      <c r="E22" s="10" t="s">
        <v>1</v>
      </c>
      <c r="F22" s="29" t="s">
        <v>22</v>
      </c>
    </row>
    <row r="23" spans="1:6" ht="58.5">
      <c r="A23" s="7">
        <f t="shared" si="0"/>
        <v>7</v>
      </c>
      <c r="B23" s="8" t="s">
        <v>24</v>
      </c>
      <c r="C23" s="9">
        <v>2100000</v>
      </c>
      <c r="D23" s="25" t="s">
        <v>91</v>
      </c>
      <c r="E23" s="25" t="s">
        <v>25</v>
      </c>
      <c r="F23" s="29" t="s">
        <v>26</v>
      </c>
    </row>
    <row r="24" spans="1:6" ht="39">
      <c r="A24" s="7">
        <f t="shared" si="0"/>
        <v>8</v>
      </c>
      <c r="B24" s="8" t="s">
        <v>27</v>
      </c>
      <c r="C24" s="9">
        <v>700000</v>
      </c>
      <c r="D24" s="25" t="s">
        <v>91</v>
      </c>
      <c r="E24" s="25" t="s">
        <v>25</v>
      </c>
      <c r="F24" s="29" t="s">
        <v>28</v>
      </c>
    </row>
    <row r="25" spans="1:6" ht="39">
      <c r="A25" s="7">
        <f t="shared" si="0"/>
        <v>9</v>
      </c>
      <c r="B25" s="8" t="s">
        <v>38</v>
      </c>
      <c r="C25" s="9">
        <v>6000000</v>
      </c>
      <c r="D25" s="25" t="s">
        <v>91</v>
      </c>
      <c r="E25" s="25" t="s">
        <v>25</v>
      </c>
      <c r="F25" s="29" t="s">
        <v>39</v>
      </c>
    </row>
    <row r="26" spans="1:6" ht="39">
      <c r="A26" s="7">
        <f t="shared" si="0"/>
        <v>10</v>
      </c>
      <c r="B26" s="8" t="s">
        <v>40</v>
      </c>
      <c r="C26" s="9">
        <v>2500000</v>
      </c>
      <c r="D26" s="25" t="s">
        <v>91</v>
      </c>
      <c r="E26" s="25" t="s">
        <v>25</v>
      </c>
      <c r="F26" s="29" t="s">
        <v>41</v>
      </c>
    </row>
    <row r="27" spans="1:6" ht="39">
      <c r="A27" s="7">
        <f t="shared" si="0"/>
        <v>11</v>
      </c>
      <c r="B27" s="8" t="s">
        <v>42</v>
      </c>
      <c r="C27" s="9">
        <v>8000000</v>
      </c>
      <c r="D27" s="25" t="s">
        <v>91</v>
      </c>
      <c r="E27" s="25" t="s">
        <v>25</v>
      </c>
      <c r="F27" s="29" t="s">
        <v>44</v>
      </c>
    </row>
    <row r="28" spans="1:6" ht="19.5">
      <c r="A28" s="7">
        <f t="shared" si="0"/>
        <v>12</v>
      </c>
      <c r="B28" s="8" t="s">
        <v>43</v>
      </c>
      <c r="C28" s="9">
        <v>700000</v>
      </c>
      <c r="D28" s="25" t="s">
        <v>91</v>
      </c>
      <c r="E28" s="25" t="s">
        <v>25</v>
      </c>
      <c r="F28" s="29" t="s">
        <v>44</v>
      </c>
    </row>
    <row r="29" spans="1:6" ht="19.5">
      <c r="A29" s="7">
        <f t="shared" si="0"/>
        <v>13</v>
      </c>
      <c r="B29" s="8" t="s">
        <v>45</v>
      </c>
      <c r="C29" s="9">
        <v>300000</v>
      </c>
      <c r="D29" s="25" t="s">
        <v>91</v>
      </c>
      <c r="E29" s="25" t="s">
        <v>25</v>
      </c>
      <c r="F29" s="29" t="s">
        <v>44</v>
      </c>
    </row>
    <row r="30" spans="1:6" ht="39">
      <c r="A30" s="7">
        <f t="shared" si="0"/>
        <v>14</v>
      </c>
      <c r="B30" s="8" t="s">
        <v>46</v>
      </c>
      <c r="C30" s="9">
        <v>450000</v>
      </c>
      <c r="D30" s="25" t="s">
        <v>91</v>
      </c>
      <c r="E30" s="25" t="s">
        <v>25</v>
      </c>
      <c r="F30" s="29" t="s">
        <v>44</v>
      </c>
    </row>
    <row r="31" spans="1:6" ht="19.5">
      <c r="A31" s="7"/>
      <c r="B31" s="8"/>
      <c r="C31" s="9"/>
      <c r="D31" s="10"/>
      <c r="E31" s="10"/>
      <c r="F31" s="29"/>
    </row>
    <row r="32" spans="1:6" ht="24.75" customHeight="1">
      <c r="A32" s="16"/>
      <c r="B32" s="18" t="s">
        <v>8</v>
      </c>
      <c r="C32" s="17">
        <f>SUM(C17:C31)</f>
        <v>29673000</v>
      </c>
      <c r="D32" s="18"/>
      <c r="E32" s="18"/>
      <c r="F32" s="18"/>
    </row>
    <row r="33" spans="1:6" ht="19.5">
      <c r="A33" s="7"/>
      <c r="B33" s="8"/>
      <c r="C33" s="9"/>
      <c r="D33" s="10"/>
      <c r="E33" s="10"/>
      <c r="F33" s="7"/>
    </row>
    <row r="34" spans="1:6" ht="19.5">
      <c r="A34" s="7"/>
      <c r="B34" s="8"/>
      <c r="C34" s="9"/>
      <c r="D34" s="10"/>
      <c r="E34" s="10"/>
      <c r="F34" s="7"/>
    </row>
    <row r="35" spans="1:6" ht="36.75" customHeight="1">
      <c r="A35" s="6"/>
      <c r="B35" s="23" t="s">
        <v>7</v>
      </c>
      <c r="C35" s="23"/>
      <c r="D35" s="23"/>
      <c r="E35" s="23"/>
      <c r="F35" s="23"/>
    </row>
    <row r="36" spans="1:6" ht="58.5">
      <c r="A36" s="7">
        <v>1</v>
      </c>
      <c r="B36" s="8" t="s">
        <v>97</v>
      </c>
      <c r="C36" s="9">
        <v>6344473</v>
      </c>
      <c r="D36" s="10" t="s">
        <v>104</v>
      </c>
      <c r="E36" s="10" t="s">
        <v>74</v>
      </c>
      <c r="F36" s="26" t="s">
        <v>81</v>
      </c>
    </row>
    <row r="37" spans="1:6" ht="58.5">
      <c r="A37" s="7">
        <f>A36+1</f>
        <v>2</v>
      </c>
      <c r="B37" s="8" t="s">
        <v>67</v>
      </c>
      <c r="C37" s="9">
        <v>789022.05</v>
      </c>
      <c r="D37" s="10" t="s">
        <v>79</v>
      </c>
      <c r="E37" s="10" t="s">
        <v>74</v>
      </c>
      <c r="F37" s="26" t="s">
        <v>81</v>
      </c>
    </row>
    <row r="38" spans="1:6" ht="39">
      <c r="A38" s="7">
        <f aca="true" t="shared" si="1" ref="A38:A47">A37+1</f>
        <v>3</v>
      </c>
      <c r="B38" s="8" t="s">
        <v>98</v>
      </c>
      <c r="C38" s="9">
        <v>600120</v>
      </c>
      <c r="D38" s="10" t="s">
        <v>79</v>
      </c>
      <c r="E38" s="10" t="s">
        <v>60</v>
      </c>
      <c r="F38" s="26" t="s">
        <v>82</v>
      </c>
    </row>
    <row r="39" spans="1:6" ht="58.5">
      <c r="A39" s="7">
        <f t="shared" si="1"/>
        <v>4</v>
      </c>
      <c r="B39" s="8" t="s">
        <v>99</v>
      </c>
      <c r="C39" s="9">
        <v>2819856.01</v>
      </c>
      <c r="D39" s="10" t="s">
        <v>80</v>
      </c>
      <c r="E39" s="10" t="s">
        <v>60</v>
      </c>
      <c r="F39" s="26" t="s">
        <v>83</v>
      </c>
    </row>
    <row r="40" spans="1:6" ht="19.5">
      <c r="A40" s="7">
        <f t="shared" si="1"/>
        <v>5</v>
      </c>
      <c r="B40" s="8" t="s">
        <v>100</v>
      </c>
      <c r="C40" s="9">
        <v>483840</v>
      </c>
      <c r="D40" s="10" t="s">
        <v>79</v>
      </c>
      <c r="E40" s="10" t="s">
        <v>60</v>
      </c>
      <c r="F40" s="26" t="s">
        <v>84</v>
      </c>
    </row>
    <row r="41" spans="1:6" ht="39">
      <c r="A41" s="7">
        <f t="shared" si="1"/>
        <v>6</v>
      </c>
      <c r="B41" s="8" t="s">
        <v>68</v>
      </c>
      <c r="C41" s="9">
        <v>416520</v>
      </c>
      <c r="D41" s="10" t="s">
        <v>79</v>
      </c>
      <c r="E41" s="10" t="s">
        <v>60</v>
      </c>
      <c r="F41" s="26" t="s">
        <v>85</v>
      </c>
    </row>
    <row r="42" spans="1:6" ht="78">
      <c r="A42" s="7">
        <f t="shared" si="1"/>
        <v>7</v>
      </c>
      <c r="B42" s="8" t="s">
        <v>69</v>
      </c>
      <c r="C42" s="9">
        <v>120120</v>
      </c>
      <c r="D42" s="10" t="s">
        <v>79</v>
      </c>
      <c r="E42" s="10" t="s">
        <v>75</v>
      </c>
      <c r="F42" s="26" t="s">
        <v>86</v>
      </c>
    </row>
    <row r="43" spans="1:6" ht="39">
      <c r="A43" s="7">
        <f t="shared" si="1"/>
        <v>8</v>
      </c>
      <c r="B43" s="8" t="s">
        <v>70</v>
      </c>
      <c r="C43" s="9">
        <v>1944565</v>
      </c>
      <c r="D43" s="10" t="s">
        <v>80</v>
      </c>
      <c r="E43" s="10" t="s">
        <v>60</v>
      </c>
      <c r="F43" s="26" t="s">
        <v>87</v>
      </c>
    </row>
    <row r="44" spans="1:6" ht="78">
      <c r="A44" s="7">
        <f t="shared" si="1"/>
        <v>9</v>
      </c>
      <c r="B44" s="8" t="s">
        <v>71</v>
      </c>
      <c r="C44" s="9">
        <v>547200</v>
      </c>
      <c r="D44" s="10" t="s">
        <v>79</v>
      </c>
      <c r="E44" s="10" t="s">
        <v>76</v>
      </c>
      <c r="F44" s="26" t="s">
        <v>88</v>
      </c>
    </row>
    <row r="45" spans="1:6" ht="39">
      <c r="A45" s="7">
        <f t="shared" si="1"/>
        <v>10</v>
      </c>
      <c r="B45" s="8" t="s">
        <v>101</v>
      </c>
      <c r="C45" s="9">
        <v>288000</v>
      </c>
      <c r="D45" s="10" t="s">
        <v>79</v>
      </c>
      <c r="E45" s="10" t="s">
        <v>77</v>
      </c>
      <c r="F45" s="26" t="s">
        <v>89</v>
      </c>
    </row>
    <row r="46" spans="1:6" ht="19.5">
      <c r="A46" s="7">
        <f t="shared" si="1"/>
        <v>11</v>
      </c>
      <c r="B46" s="8" t="s">
        <v>72</v>
      </c>
      <c r="C46" s="9">
        <v>631800</v>
      </c>
      <c r="D46" s="10" t="s">
        <v>79</v>
      </c>
      <c r="E46" s="10" t="s">
        <v>60</v>
      </c>
      <c r="F46" s="26" t="s">
        <v>85</v>
      </c>
    </row>
    <row r="47" spans="1:6" ht="117">
      <c r="A47" s="7">
        <f t="shared" si="1"/>
        <v>12</v>
      </c>
      <c r="B47" s="8" t="s">
        <v>73</v>
      </c>
      <c r="C47" s="9">
        <v>25000000</v>
      </c>
      <c r="D47" s="10" t="s">
        <v>80</v>
      </c>
      <c r="E47" s="10" t="s">
        <v>78</v>
      </c>
      <c r="F47" s="26" t="s">
        <v>90</v>
      </c>
    </row>
    <row r="48" spans="1:6" ht="19.5">
      <c r="A48" s="7"/>
      <c r="B48" s="8"/>
      <c r="C48" s="9"/>
      <c r="D48" s="10"/>
      <c r="E48" s="10"/>
      <c r="F48" s="10"/>
    </row>
    <row r="49" spans="1:6" ht="31.5" customHeight="1">
      <c r="A49" s="16"/>
      <c r="B49" s="18" t="s">
        <v>8</v>
      </c>
      <c r="C49" s="17">
        <f>SUM(C36:C47)</f>
        <v>39985516.06</v>
      </c>
      <c r="D49" s="18"/>
      <c r="E49" s="18"/>
      <c r="F49" s="18"/>
    </row>
    <row r="50" spans="1:6" ht="19.5">
      <c r="A50" s="7"/>
      <c r="B50" s="8"/>
      <c r="C50" s="9"/>
      <c r="D50" s="10"/>
      <c r="E50" s="10"/>
      <c r="F50" s="7"/>
    </row>
    <row r="51" spans="1:6" ht="31.5" customHeight="1">
      <c r="A51" s="6"/>
      <c r="B51" s="23" t="s">
        <v>105</v>
      </c>
      <c r="C51" s="23"/>
      <c r="D51" s="23"/>
      <c r="E51" s="23"/>
      <c r="F51" s="23"/>
    </row>
    <row r="52" spans="1:6" ht="19.5">
      <c r="A52" s="7">
        <v>1</v>
      </c>
      <c r="B52" s="8" t="s">
        <v>47</v>
      </c>
      <c r="C52" s="9">
        <v>650000</v>
      </c>
      <c r="D52" s="10" t="s">
        <v>9</v>
      </c>
      <c r="E52" s="10" t="s">
        <v>60</v>
      </c>
      <c r="F52" s="26" t="s">
        <v>65</v>
      </c>
    </row>
    <row r="53" spans="1:6" ht="19.5">
      <c r="A53" s="7">
        <f>A52+1</f>
        <v>2</v>
      </c>
      <c r="B53" s="8" t="s">
        <v>48</v>
      </c>
      <c r="C53" s="9">
        <v>170000</v>
      </c>
      <c r="D53" s="10" t="s">
        <v>9</v>
      </c>
      <c r="E53" s="10" t="s">
        <v>60</v>
      </c>
      <c r="F53" s="26" t="s">
        <v>65</v>
      </c>
    </row>
    <row r="54" spans="1:6" ht="19.5">
      <c r="A54" s="7">
        <v>3</v>
      </c>
      <c r="B54" s="8" t="s">
        <v>49</v>
      </c>
      <c r="C54" s="9">
        <v>50000</v>
      </c>
      <c r="D54" s="10" t="s">
        <v>9</v>
      </c>
      <c r="E54" s="10" t="s">
        <v>60</v>
      </c>
      <c r="F54" s="26" t="s">
        <v>65</v>
      </c>
    </row>
    <row r="55" spans="1:6" ht="19.5">
      <c r="A55" s="7">
        <v>4</v>
      </c>
      <c r="B55" s="8" t="s">
        <v>50</v>
      </c>
      <c r="C55" s="9">
        <v>30000</v>
      </c>
      <c r="D55" s="10" t="s">
        <v>9</v>
      </c>
      <c r="E55" s="10" t="s">
        <v>60</v>
      </c>
      <c r="F55" s="26" t="s">
        <v>65</v>
      </c>
    </row>
    <row r="56" spans="1:6" ht="19.5">
      <c r="A56" s="7">
        <v>5</v>
      </c>
      <c r="B56" s="8" t="s">
        <v>51</v>
      </c>
      <c r="C56" s="9">
        <v>2000000</v>
      </c>
      <c r="D56" s="10" t="s">
        <v>9</v>
      </c>
      <c r="E56" s="10" t="s">
        <v>60</v>
      </c>
      <c r="F56" s="26" t="s">
        <v>65</v>
      </c>
    </row>
    <row r="57" spans="1:6" ht="19.5">
      <c r="A57" s="7">
        <v>6</v>
      </c>
      <c r="B57" s="8" t="s">
        <v>52</v>
      </c>
      <c r="C57" s="9">
        <v>500000</v>
      </c>
      <c r="D57" s="10" t="s">
        <v>9</v>
      </c>
      <c r="E57" s="10" t="s">
        <v>60</v>
      </c>
      <c r="F57" s="26" t="s">
        <v>65</v>
      </c>
    </row>
    <row r="58" spans="1:6" ht="19.5">
      <c r="A58" s="7">
        <v>7</v>
      </c>
      <c r="B58" s="8" t="s">
        <v>53</v>
      </c>
      <c r="C58" s="9">
        <v>1200000</v>
      </c>
      <c r="D58" s="10" t="s">
        <v>9</v>
      </c>
      <c r="E58" s="10" t="s">
        <v>60</v>
      </c>
      <c r="F58" s="26" t="s">
        <v>65</v>
      </c>
    </row>
    <row r="59" spans="1:6" ht="19.5">
      <c r="A59" s="7">
        <v>8</v>
      </c>
      <c r="B59" s="8" t="s">
        <v>54</v>
      </c>
      <c r="C59" s="9">
        <v>1800000</v>
      </c>
      <c r="D59" s="10" t="s">
        <v>9</v>
      </c>
      <c r="E59" s="10" t="s">
        <v>60</v>
      </c>
      <c r="F59" s="26" t="s">
        <v>65</v>
      </c>
    </row>
    <row r="60" spans="1:6" ht="19.5">
      <c r="A60" s="7">
        <v>9</v>
      </c>
      <c r="B60" s="8" t="s">
        <v>55</v>
      </c>
      <c r="C60" s="9">
        <v>4000000</v>
      </c>
      <c r="D60" s="10" t="s">
        <v>9</v>
      </c>
      <c r="E60" s="10" t="s">
        <v>60</v>
      </c>
      <c r="F60" s="26" t="s">
        <v>65</v>
      </c>
    </row>
    <row r="61" spans="1:6" ht="19.5">
      <c r="A61" s="7">
        <v>10</v>
      </c>
      <c r="B61" s="8" t="s">
        <v>56</v>
      </c>
      <c r="C61" s="9">
        <v>2500000</v>
      </c>
      <c r="D61" s="10" t="s">
        <v>9</v>
      </c>
      <c r="E61" s="10" t="s">
        <v>60</v>
      </c>
      <c r="F61" s="26" t="s">
        <v>65</v>
      </c>
    </row>
    <row r="62" spans="1:6" ht="19.5">
      <c r="A62" s="7">
        <v>11</v>
      </c>
      <c r="B62" s="8" t="s">
        <v>57</v>
      </c>
      <c r="C62" s="9">
        <v>1300000</v>
      </c>
      <c r="D62" s="10" t="s">
        <v>9</v>
      </c>
      <c r="E62" s="10" t="s">
        <v>60</v>
      </c>
      <c r="F62" s="26" t="s">
        <v>65</v>
      </c>
    </row>
    <row r="63" spans="1:6" ht="19.5">
      <c r="A63" s="7">
        <v>12</v>
      </c>
      <c r="B63" s="8" t="s">
        <v>58</v>
      </c>
      <c r="C63" s="9">
        <v>1700000</v>
      </c>
      <c r="D63" s="10" t="s">
        <v>9</v>
      </c>
      <c r="E63" s="10" t="s">
        <v>60</v>
      </c>
      <c r="F63" s="26" t="s">
        <v>65</v>
      </c>
    </row>
    <row r="64" spans="1:6" ht="19.5">
      <c r="A64" s="7">
        <v>13</v>
      </c>
      <c r="B64" s="8" t="s">
        <v>59</v>
      </c>
      <c r="C64" s="9">
        <v>4300000</v>
      </c>
      <c r="D64" s="10" t="s">
        <v>9</v>
      </c>
      <c r="E64" s="10" t="s">
        <v>60</v>
      </c>
      <c r="F64" s="26" t="s">
        <v>65</v>
      </c>
    </row>
    <row r="65" spans="1:6" ht="19.5">
      <c r="A65" s="7">
        <v>14</v>
      </c>
      <c r="B65" s="8" t="s">
        <v>61</v>
      </c>
      <c r="C65" s="9">
        <v>250000</v>
      </c>
      <c r="D65" s="10" t="s">
        <v>9</v>
      </c>
      <c r="E65" s="10" t="s">
        <v>60</v>
      </c>
      <c r="F65" s="26" t="s">
        <v>66</v>
      </c>
    </row>
    <row r="66" spans="1:6" ht="19.5">
      <c r="A66" s="7">
        <v>15</v>
      </c>
      <c r="B66" s="8" t="s">
        <v>62</v>
      </c>
      <c r="C66" s="9">
        <v>150000</v>
      </c>
      <c r="D66" s="10" t="s">
        <v>9</v>
      </c>
      <c r="E66" s="10" t="s">
        <v>60</v>
      </c>
      <c r="F66" s="26" t="s">
        <v>66</v>
      </c>
    </row>
    <row r="67" spans="1:6" ht="39">
      <c r="A67" s="7">
        <v>16</v>
      </c>
      <c r="B67" s="8" t="s">
        <v>63</v>
      </c>
      <c r="C67" s="9">
        <v>150000</v>
      </c>
      <c r="D67" s="10" t="s">
        <v>9</v>
      </c>
      <c r="E67" s="10" t="s">
        <v>60</v>
      </c>
      <c r="F67" s="26" t="s">
        <v>66</v>
      </c>
    </row>
    <row r="68" spans="1:6" ht="39">
      <c r="A68" s="7">
        <v>17</v>
      </c>
      <c r="B68" s="8" t="s">
        <v>64</v>
      </c>
      <c r="C68" s="9">
        <v>150000</v>
      </c>
      <c r="D68" s="10" t="s">
        <v>9</v>
      </c>
      <c r="E68" s="10" t="s">
        <v>60</v>
      </c>
      <c r="F68" s="26" t="s">
        <v>66</v>
      </c>
    </row>
    <row r="69" ht="30" customHeight="1">
      <c r="F69" s="10"/>
    </row>
    <row r="70" spans="1:6" ht="32.25" customHeight="1">
      <c r="A70" s="16"/>
      <c r="B70" s="18" t="s">
        <v>8</v>
      </c>
      <c r="C70" s="17">
        <f>SUM(C52:C68)</f>
        <v>20900000</v>
      </c>
      <c r="D70" s="18"/>
      <c r="E70" s="18"/>
      <c r="F70" s="18"/>
    </row>
  </sheetData>
  <sheetProtection/>
  <mergeCells count="6">
    <mergeCell ref="A1:F1"/>
    <mergeCell ref="B16:F16"/>
    <mergeCell ref="B11:F11"/>
    <mergeCell ref="B3:F3"/>
    <mergeCell ref="B51:F51"/>
    <mergeCell ref="B35:F35"/>
  </mergeCells>
  <printOptions horizontalCentered="1"/>
  <pageMargins left="0.07874015748031496" right="0.07874015748031496" top="0.07874015748031496" bottom="0.07874015748031496" header="0.07874015748031496" footer="0.07874015748031496"/>
  <pageSetup fitToHeight="0" fitToWidth="1" orientation="landscape" paperSize="9" scale="4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terabyte</dc:creator>
  <cp:keywords/>
  <dc:description/>
  <cp:lastModifiedBy>user</cp:lastModifiedBy>
  <cp:lastPrinted>2017-05-22T14:22:09Z</cp:lastPrinted>
  <dcterms:created xsi:type="dcterms:W3CDTF">2017-05-18T04:23:40Z</dcterms:created>
  <dcterms:modified xsi:type="dcterms:W3CDTF">2017-05-22T14:23:40Z</dcterms:modified>
  <cp:category/>
  <cp:version/>
  <cp:contentType/>
  <cp:contentStatus/>
</cp:coreProperties>
</file>