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ΟΜΑΔΑ 3η" sheetId="1" r:id="rId1"/>
  </sheets>
  <definedNames>
    <definedName name="_xlnm.Print_Area" localSheetId="0">'ΟΜΑΔΑ 3η'!$A$1:$AA$20</definedName>
  </definedNames>
  <calcPr fullCalcOnLoad="1"/>
</workbook>
</file>

<file path=xl/sharedStrings.xml><?xml version="1.0" encoding="utf-8"?>
<sst xmlns="http://schemas.openxmlformats.org/spreadsheetml/2006/main" count="60" uniqueCount="56">
  <si>
    <t>ΣΥΝΟΛΙΚΑ ΕΜΦΟΡΤΑ ΧΙΛΙΟΜΕΤΡΑ ΑΠΛΗΣ ΔΙΑΔΡΟΜΗΣ</t>
  </si>
  <si>
    <t>ΣΥΝΟΛΙΚΑ ΕΜΦΟΡΤΑ ΧΙΛΙΟΜΕΤΡΑ ΔΙΠΛΗΣ ΔΙΑΔΡΟΜΗΣ</t>
  </si>
  <si>
    <t xml:space="preserve">Τιμή Διπλού Τιμολογίου Υπολογισμού = 1,05€ </t>
  </si>
  <si>
    <t>ΑΡΙΘΜΟΣ ΜΕΤΑΦΕΡΟΜΕΝΩΝ ΜΑΘΗΤΩΝ</t>
  </si>
  <si>
    <t>ΚΟΣΤΟΣ ΔΡΟΜΟΛΟΓΟΥ ΣΥΜΦΩΝΑ ΜΕ ΤΗΝ 24001/2013 ΚΥΑ  -  ΧΩΡΙΣ ΦΠΑ (€)</t>
  </si>
  <si>
    <t>ΣΥΝΟΛΙΚΟ ΚΟΣΤΟΣ ΔΡΟΜΟΛΟΓΙΟΥ ΜΕ ΦΠΑ (€)</t>
  </si>
  <si>
    <t>Α/Α</t>
  </si>
  <si>
    <t>ΤΑΞΙ</t>
  </si>
  <si>
    <t>ΕΝΤΟΣ ΠΟΛΕΩΣ</t>
  </si>
  <si>
    <t>ΕΚΤΟΣ ΠΟΛΕΩΣ</t>
  </si>
  <si>
    <t>ΧΩΜΑ - ΧΙΟΝΙ</t>
  </si>
  <si>
    <t>ΕΙΔΟΣ ΟΔΟΥ</t>
  </si>
  <si>
    <t>ΕΛΛΗΝΙΚΗ ΔΗΜΟΚΡΑΤΙΑ</t>
  </si>
  <si>
    <t>ΠΕΡΙΦΕΡΕΙΑ ΔΥΤΙΚΗΣ ΕΛΛΑΔΑΣ</t>
  </si>
  <si>
    <t xml:space="preserve">ΓΕΝΙΚΗ ΔΙΕΥΘΥΝΣΗ ΑΝΑΠΤΥΞΗΣ </t>
  </si>
  <si>
    <t>ΔΙΕΥΘΥΝΣΗ ΔΙΑ ΒΙΟΥ ΜΑΘΗΣΗΣ, ΑΠΑΣΧΟΛΗΣΗΣ, ΕΜΠΟΡΙΟΥ ΚΑΙ ΤΟΥΡΙΣΜΟΥ</t>
  </si>
  <si>
    <t>ΠΕΡΙΓΡΑΦΗ ΔΙΑΔΡΟΜΗΣ</t>
  </si>
  <si>
    <t>ΔΗΜΟΣ</t>
  </si>
  <si>
    <t>ΜΕΓΑΛΗ                                                                     &gt;5%</t>
  </si>
  <si>
    <t>ΜΕΓΑΛΗ                                                        &gt;5%</t>
  </si>
  <si>
    <t>ΜΕΓΑΛΗ                                                                              &gt;5%</t>
  </si>
  <si>
    <t>ΑΙΓΙΑΛΕΙΑΣ</t>
  </si>
  <si>
    <t>ΔΗΜΟΤΙΚΟ</t>
  </si>
  <si>
    <t>ΟΝΟΜΑΣΙΑ  ΕΞΥΠΗΡΕΤΟΥΜΕΝΩΝ  ΣΧΟΛΕΙΩΝ</t>
  </si>
  <si>
    <t>ΑΠΛΗ (1)    ή    ΔΙΠΛΗ ΔΙΑΔΡΟΜΗ (2)</t>
  </si>
  <si>
    <t>ΦΠΑ (€)</t>
  </si>
  <si>
    <t>ΜΙΚΡΗ                                                           0-5%</t>
  </si>
  <si>
    <t>ΜΙΚΡΗ                                                                0-5%</t>
  </si>
  <si>
    <t xml:space="preserve"> ΚΩΔΙΚΟΣ ΔΡΟΜΟΛΟΓΙΟΥ</t>
  </si>
  <si>
    <t>ΜΙΚΡΗ                                                                          0-5%</t>
  </si>
  <si>
    <t>ΜΕΤΑΦΟΡΙΚΟ ΜΕΣΟ (ΜΙΚΡΟ ΛΕΩΦΟΡΕΙΟ - ΜΕΓΑΛΟ ΛΕΩΦΟΡΕΙΟ - ΤΑΞΙ - ΕΙΔΙΚΑ ΔΙΑΜΟΡΦΩΜΕΝΟ ΟΧΗΜΑ)</t>
  </si>
  <si>
    <t>ΣΥΝΟΔΟΣ (ΝΑΙ - ΟΧΙ)</t>
  </si>
  <si>
    <t>ΟΧΙ</t>
  </si>
  <si>
    <t>ΒΑΘΜΙΔΑ ΕΚΠΑΙΔΕΥΣΗΣ (Α΄ΘΜΙΑ - Β΄ΘΜΙΑ)</t>
  </si>
  <si>
    <t>Α΄ΘΜΙΑ</t>
  </si>
  <si>
    <t>ΤΥΠΟΣ  ΣΧΟΛΕΙΟΥ  (ΔΗΜΟΤΙΚΟ - ΓΥΜΝΑΣΙΟ - ΛΥΚΕΙΟ - ΕΙΔΙΚΟ ΣΧΟΛΕΙΟ)</t>
  </si>
  <si>
    <t>ΣΥΝΟΛΟ ΠΡΑΓΜΑΤΟΠΟΙΗΘ. ΔΡΟΜΟΛΟΓΙΩΝ                                          από 11/09/2014 έως και 28/02/2015</t>
  </si>
  <si>
    <t>ΣΥΝΟΛΙΚΟ ΚΟΣΤΟΣ ΔΡΟΜΟΛΟΓΙΩΝ (€)</t>
  </si>
  <si>
    <r>
      <t xml:space="preserve">ΣΤΟΙΧΕΙΑ ΔΡΟΜΟΛΟΓΙΩΝ  ΔΗΜΟΥ </t>
    </r>
    <r>
      <rPr>
        <b/>
        <sz val="7"/>
        <color indexed="8"/>
        <rFont val="Arial"/>
        <family val="2"/>
      </rPr>
      <t>ΑΙΓΙΑΛΕΙΑΣ</t>
    </r>
    <r>
      <rPr>
        <b/>
        <sz val="6"/>
        <color indexed="8"/>
        <rFont val="Arial"/>
        <family val="2"/>
      </rPr>
      <t xml:space="preserve"> ΑΝΑ ΕΞΥΠΗΡΕΤΟΥΜΕΝΗ ΣΧΟΛΙΚΗ ΜΟΝΑΔΑ</t>
    </r>
  </si>
  <si>
    <t>ΤΜΗΜΑ 4</t>
  </si>
  <si>
    <t>ΩΡΑ ΠΡΟΣΕΛΕΥΣΗΣ ΜΑΘΗΤΩΝ</t>
  </si>
  <si>
    <t>ΩΡΑ ΑΠΟΧΩΡΗΣΗΣ ΜΑΘΗΤΩΝ</t>
  </si>
  <si>
    <t>ΠΑΡΑΤΗΡΗΣΕΙΣ</t>
  </si>
  <si>
    <t>ΣΥΝΟΛΟ</t>
  </si>
  <si>
    <r>
      <t>ΟΜΑΔΑ 3</t>
    </r>
    <r>
      <rPr>
        <b/>
        <vertAlign val="superscript"/>
        <sz val="6"/>
        <color indexed="8"/>
        <rFont val="Arial"/>
        <family val="2"/>
      </rPr>
      <t>η</t>
    </r>
  </si>
  <si>
    <t xml:space="preserve">ΠΑΡΑΤΗΡΗΣΕΙΣ: </t>
  </si>
  <si>
    <t>ΑΝ-160</t>
  </si>
  <si>
    <t>1ο ΔΗΜΟΤΙΚΟ ΣΧΟΛΕΙΟ ΑΚΡΑΤΑΣ</t>
  </si>
  <si>
    <t>ΣΤΑΣΗ ΞΕΝΑΚΗ - ΣΤΑΣΗ ΠΑΠΑΔΙΑΜΑΝΤΟΠΟΥΛΟΥ - ΣΤΑΣΗ ΠΕΤΡΗ - 1ο ΔΗΜΟΤΙΚΟ ΣΧΟΛΕΙΟ ΑΚΡΑΤΑΣ</t>
  </si>
  <si>
    <t>ΠΑΡΑΙΤΗΣΗ ΜΕΤΑΦΟΡΕΑ</t>
  </si>
  <si>
    <t>ΑΝ-319</t>
  </si>
  <si>
    <t>ΝΗΠΙΑΓΩΓΕΙΟ</t>
  </si>
  <si>
    <t>4ο ΝΗΠΙΑΓΩΓΕΙΟ ΑΙΓΙΟΥ</t>
  </si>
  <si>
    <t>4ο ΝΗΠΙΑΓΩΓΕΙΟ ΑΙΓΙΟΥ - ΑΓΙΑ ΠΑΡΑΣΚΕΥΗ</t>
  </si>
  <si>
    <r>
      <t xml:space="preserve">1) </t>
    </r>
    <r>
      <rPr>
        <sz val="10"/>
        <rFont val="Arial"/>
        <family val="2"/>
      </rPr>
      <t>Το δρομολόγιο με</t>
    </r>
    <r>
      <rPr>
        <b/>
        <sz val="10"/>
        <rFont val="Arial"/>
        <family val="2"/>
      </rPr>
      <t xml:space="preserve"> Α/Α=1</t>
    </r>
    <r>
      <rPr>
        <sz val="10"/>
        <rFont val="Arial"/>
        <family val="2"/>
      </rPr>
      <t xml:space="preserve"> είχε ανατεθεί με την υπ' αριθμ. 891/23-9-2014 (34</t>
    </r>
    <r>
      <rPr>
        <vertAlign val="superscript"/>
        <sz val="10"/>
        <rFont val="Arial"/>
        <family val="2"/>
      </rPr>
      <t>η</t>
    </r>
    <r>
      <rPr>
        <sz val="10"/>
        <rFont val="Arial"/>
        <family val="2"/>
      </rPr>
      <t xml:space="preserve"> συνεδρίαση) απόφαση της οικονομικής επιτροπής στον μεταφορέα ΝΤΑΡΖΑΝΟ ΧΑΡΑΛΑΜΠΟ του ΠΑΝΑΓΙΩΤΗ (αριθμ. κυκλοφορίας ταξί ΤΑΕ1862), ο οποίος δήλωσε υπεύθυνα την παραίτησή του από το δρομολόγιο για οικονομικούς λόγους και επαναπροκηρύσσεται.</t>
    </r>
  </si>
  <si>
    <r>
      <t xml:space="preserve">2) </t>
    </r>
    <r>
      <rPr>
        <sz val="10"/>
        <rFont val="Arial"/>
        <family val="2"/>
      </rPr>
      <t xml:space="preserve">Το δρομολόγιο με </t>
    </r>
    <r>
      <rPr>
        <b/>
        <sz val="10"/>
        <rFont val="Arial"/>
        <family val="2"/>
      </rPr>
      <t xml:space="preserve">Α/Α=2 </t>
    </r>
    <r>
      <rPr>
        <sz val="10"/>
        <rFont val="Arial"/>
        <family val="2"/>
      </rPr>
      <t>είναι</t>
    </r>
    <r>
      <rPr>
        <b/>
        <sz val="10"/>
        <rFont val="Arial"/>
        <family val="2"/>
      </rPr>
      <t xml:space="preserve"> Νέο.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</si>
</sst>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&quot;Ναι&quot;;&quot;Ναι&quot;;&quot;'Οχι&quot;"/>
    <numFmt numFmtId="166" formatCode="&quot;Αληθές&quot;;&quot;Αληθές&quot;;&quot;Ψευδές&quot;"/>
    <numFmt numFmtId="167" formatCode="&quot;Ενεργοποίηση&quot;;&quot;Ενεργοποίηση&quot;;&quot;Απενεργοποίηση&quot;"/>
    <numFmt numFmtId="168" formatCode="[$€-2]\ #,##0.00_);[Red]\([$€-2]\ #,##0.00\)"/>
    <numFmt numFmtId="169" formatCode="#,##0_ ;[Red]\-#,##0\ "/>
    <numFmt numFmtId="170" formatCode="0.0"/>
    <numFmt numFmtId="171" formatCode="#,##0.00\ _€"/>
    <numFmt numFmtId="172" formatCode="#,##0.00\ &quot;€&quot;"/>
    <numFmt numFmtId="173" formatCode="0.000"/>
  </numFmts>
  <fonts count="32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52"/>
      <name val="Calibri"/>
      <family val="2"/>
    </font>
    <font>
      <sz val="6"/>
      <name val="Arial"/>
      <family val="2"/>
    </font>
    <font>
      <b/>
      <sz val="6"/>
      <name val="Arial"/>
      <family val="2"/>
    </font>
    <font>
      <b/>
      <sz val="6"/>
      <color indexed="8"/>
      <name val="Arial"/>
      <family val="2"/>
    </font>
    <font>
      <b/>
      <vertAlign val="superscript"/>
      <sz val="6"/>
      <color indexed="8"/>
      <name val="Arial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7" borderId="1" applyNumberFormat="0" applyAlignment="0" applyProtection="0"/>
    <xf numFmtId="0" fontId="5" fillId="16" borderId="2" applyNumberForma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6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" fillId="23" borderId="7" applyNumberFormat="0" applyFon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1" borderId="1" applyNumberFormat="0" applyAlignment="0" applyProtection="0"/>
  </cellStyleXfs>
  <cellXfs count="68">
    <xf numFmtId="0" fontId="0" fillId="0" borderId="0" xfId="0" applyAlignment="1">
      <alignment/>
    </xf>
    <xf numFmtId="0" fontId="22" fillId="0" borderId="0" xfId="33" applyFont="1" applyAlignment="1">
      <alignment horizontal="center" vertical="center" wrapText="1"/>
      <protection/>
    </xf>
    <xf numFmtId="0" fontId="21" fillId="0" borderId="0" xfId="33" applyFont="1" applyAlignment="1">
      <alignment horizontal="center" vertical="center" wrapText="1"/>
      <protection/>
    </xf>
    <xf numFmtId="0" fontId="21" fillId="0" borderId="0" xfId="0" applyFont="1" applyAlignment="1">
      <alignment wrapText="1"/>
    </xf>
    <xf numFmtId="0" fontId="23" fillId="0" borderId="0" xfId="33" applyFont="1" applyBorder="1" applyAlignment="1">
      <alignment horizontal="left" vertical="center" wrapText="1"/>
      <protection/>
    </xf>
    <xf numFmtId="0" fontId="25" fillId="24" borderId="10" xfId="33" applyFont="1" applyFill="1" applyBorder="1" applyAlignment="1">
      <alignment horizontal="center" vertical="center" textRotation="90" wrapText="1"/>
      <protection/>
    </xf>
    <xf numFmtId="0" fontId="21" fillId="24" borderId="10" xfId="33" applyFont="1" applyFill="1" applyBorder="1" applyAlignment="1">
      <alignment horizontal="center" vertical="center" textRotation="90" wrapText="1"/>
      <protection/>
    </xf>
    <xf numFmtId="0" fontId="21" fillId="0" borderId="10" xfId="33" applyFont="1" applyFill="1" applyBorder="1" applyAlignment="1">
      <alignment horizontal="center" vertical="center" wrapText="1"/>
      <protection/>
    </xf>
    <xf numFmtId="0" fontId="25" fillId="0" borderId="10" xfId="33" applyFont="1" applyFill="1" applyBorder="1" applyAlignment="1">
      <alignment horizontal="center" vertical="center" wrapText="1"/>
      <protection/>
    </xf>
    <xf numFmtId="0" fontId="21" fillId="0" borderId="10" xfId="33" applyNumberFormat="1" applyFont="1" applyFill="1" applyBorder="1" applyAlignment="1">
      <alignment horizontal="left" vertical="center" wrapText="1"/>
      <protection/>
    </xf>
    <xf numFmtId="2" fontId="25" fillId="0" borderId="10" xfId="33" applyNumberFormat="1" applyFont="1" applyFill="1" applyBorder="1" applyAlignment="1">
      <alignment horizontal="center" vertical="center" wrapText="1"/>
      <protection/>
    </xf>
    <xf numFmtId="2" fontId="21" fillId="0" borderId="10" xfId="33" applyNumberFormat="1" applyFont="1" applyFill="1" applyBorder="1" applyAlignment="1">
      <alignment horizontal="center" vertical="center" wrapText="1"/>
      <protection/>
    </xf>
    <xf numFmtId="0" fontId="21" fillId="0" borderId="0" xfId="0" applyFont="1" applyFill="1" applyAlignment="1">
      <alignment wrapText="1"/>
    </xf>
    <xf numFmtId="40" fontId="25" fillId="0" borderId="10" xfId="33" applyNumberFormat="1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 horizontal="left" wrapText="1"/>
    </xf>
    <xf numFmtId="0" fontId="21" fillId="0" borderId="10" xfId="33" applyNumberFormat="1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 horizontal="center" wrapText="1"/>
    </xf>
    <xf numFmtId="171" fontId="25" fillId="0" borderId="10" xfId="33" applyNumberFormat="1" applyFont="1" applyFill="1" applyBorder="1" applyAlignment="1">
      <alignment horizontal="center" vertical="center" wrapText="1"/>
      <protection/>
    </xf>
    <xf numFmtId="0" fontId="25" fillId="0" borderId="10" xfId="33" applyNumberFormat="1" applyFont="1" applyFill="1" applyBorder="1" applyAlignment="1">
      <alignment horizontal="center" vertical="center" wrapText="1"/>
      <protection/>
    </xf>
    <xf numFmtId="4" fontId="22" fillId="0" borderId="10" xfId="0" applyNumberFormat="1" applyFont="1" applyFill="1" applyBorder="1" applyAlignment="1">
      <alignment horizontal="center" vertical="center" wrapText="1"/>
    </xf>
    <xf numFmtId="4" fontId="21" fillId="0" borderId="0" xfId="33" applyNumberFormat="1" applyFont="1" applyAlignment="1">
      <alignment horizontal="center" vertical="center" wrapText="1"/>
      <protection/>
    </xf>
    <xf numFmtId="4" fontId="22" fillId="0" borderId="0" xfId="33" applyNumberFormat="1" applyFont="1" applyAlignment="1">
      <alignment horizontal="center" vertical="center" wrapText="1"/>
      <protection/>
    </xf>
    <xf numFmtId="0" fontId="21" fillId="0" borderId="0" xfId="33" applyNumberFormat="1" applyFont="1" applyAlignment="1">
      <alignment horizontal="center" vertical="center" wrapText="1"/>
      <protection/>
    </xf>
    <xf numFmtId="4" fontId="21" fillId="0" borderId="0" xfId="0" applyNumberFormat="1" applyFont="1" applyAlignment="1">
      <alignment horizontal="center" wrapText="1"/>
    </xf>
    <xf numFmtId="0" fontId="21" fillId="0" borderId="0" xfId="0" applyNumberFormat="1" applyFont="1" applyAlignment="1">
      <alignment wrapText="1"/>
    </xf>
    <xf numFmtId="0" fontId="22" fillId="0" borderId="0" xfId="33" applyFont="1" applyFill="1" applyAlignment="1">
      <alignment horizontal="center" vertical="center" wrapText="1"/>
      <protection/>
    </xf>
    <xf numFmtId="0" fontId="21" fillId="0" borderId="0" xfId="0" applyNumberFormat="1" applyFont="1" applyFill="1" applyAlignment="1">
      <alignment wrapText="1"/>
    </xf>
    <xf numFmtId="0" fontId="21" fillId="0" borderId="10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164" fontId="21" fillId="0" borderId="10" xfId="33" applyNumberFormat="1" applyFont="1" applyFill="1" applyBorder="1" applyAlignment="1">
      <alignment horizontal="center" vertical="center" wrapText="1"/>
      <protection/>
    </xf>
    <xf numFmtId="4" fontId="21" fillId="0" borderId="10" xfId="33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Font="1" applyAlignment="1">
      <alignment wrapText="1"/>
    </xf>
    <xf numFmtId="0" fontId="23" fillId="21" borderId="10" xfId="33" applyFont="1" applyFill="1" applyBorder="1" applyAlignment="1">
      <alignment horizontal="center" vertical="center" wrapText="1"/>
      <protection/>
    </xf>
    <xf numFmtId="0" fontId="26" fillId="24" borderId="11" xfId="33" applyFont="1" applyFill="1" applyBorder="1" applyAlignment="1">
      <alignment horizontal="center" vertical="center" wrapText="1"/>
      <protection/>
    </xf>
    <xf numFmtId="0" fontId="3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5" fillId="0" borderId="15" xfId="33" applyFont="1" applyBorder="1" applyAlignment="1">
      <alignment horizontal="center" vertical="center" textRotation="90" wrapText="1"/>
      <protection/>
    </xf>
    <xf numFmtId="0" fontId="25" fillId="0" borderId="10" xfId="33" applyFont="1" applyBorder="1" applyAlignment="1">
      <alignment horizontal="center" vertical="center" textRotation="90" wrapText="1"/>
      <protection/>
    </xf>
    <xf numFmtId="0" fontId="21" fillId="24" borderId="10" xfId="33" applyFont="1" applyFill="1" applyBorder="1" applyAlignment="1">
      <alignment horizontal="center" vertical="center" wrapText="1"/>
      <protection/>
    </xf>
    <xf numFmtId="0" fontId="25" fillId="0" borderId="16" xfId="33" applyFont="1" applyBorder="1" applyAlignment="1">
      <alignment horizontal="center" vertical="center" textRotation="90" wrapText="1"/>
      <protection/>
    </xf>
    <xf numFmtId="0" fontId="29" fillId="0" borderId="0" xfId="0" applyFont="1" applyAlignment="1">
      <alignment horizontal="left" wrapText="1"/>
    </xf>
    <xf numFmtId="0" fontId="21" fillId="0" borderId="0" xfId="33" applyFont="1" applyAlignment="1">
      <alignment vertical="center" wrapText="1"/>
      <protection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8" fillId="24" borderId="0" xfId="33" applyNumberFormat="1" applyFont="1" applyFill="1" applyBorder="1" applyAlignment="1">
      <alignment horizontal="center" vertical="center" wrapText="1"/>
      <protection/>
    </xf>
    <xf numFmtId="0" fontId="25" fillId="0" borderId="15" xfId="33" applyFont="1" applyBorder="1" applyAlignment="1">
      <alignment horizontal="center" vertical="center" wrapText="1"/>
      <protection/>
    </xf>
    <xf numFmtId="0" fontId="21" fillId="24" borderId="16" xfId="33" applyFont="1" applyFill="1" applyBorder="1" applyAlignment="1">
      <alignment horizontal="center" vertical="center" wrapText="1"/>
      <protection/>
    </xf>
    <xf numFmtId="0" fontId="21" fillId="24" borderId="15" xfId="33" applyFont="1" applyFill="1" applyBorder="1" applyAlignment="1">
      <alignment horizontal="center" vertical="center" wrapText="1"/>
      <protection/>
    </xf>
    <xf numFmtId="0" fontId="23" fillId="0" borderId="0" xfId="33" applyFont="1" applyBorder="1" applyAlignment="1">
      <alignment horizontal="left" vertical="center" wrapText="1"/>
      <protection/>
    </xf>
    <xf numFmtId="14" fontId="22" fillId="0" borderId="0" xfId="33" applyNumberFormat="1" applyFont="1" applyBorder="1" applyAlignment="1">
      <alignment horizontal="center" vertical="center" wrapText="1"/>
      <protection/>
    </xf>
    <xf numFmtId="0" fontId="22" fillId="0" borderId="0" xfId="33" applyFont="1" applyBorder="1" applyAlignment="1">
      <alignment horizontal="center" vertical="center" wrapText="1"/>
      <protection/>
    </xf>
    <xf numFmtId="0" fontId="25" fillId="24" borderId="15" xfId="33" applyFont="1" applyFill="1" applyBorder="1" applyAlignment="1">
      <alignment horizontal="center" vertical="center" textRotation="90" wrapText="1"/>
      <protection/>
    </xf>
    <xf numFmtId="0" fontId="25" fillId="24" borderId="10" xfId="33" applyFont="1" applyFill="1" applyBorder="1" applyAlignment="1">
      <alignment horizontal="center" vertical="center" textRotation="90" wrapText="1"/>
      <protection/>
    </xf>
    <xf numFmtId="0" fontId="21" fillId="0" borderId="15" xfId="33" applyFont="1" applyBorder="1" applyAlignment="1">
      <alignment horizontal="center" vertical="center" textRotation="90" wrapText="1"/>
      <protection/>
    </xf>
    <xf numFmtId="0" fontId="21" fillId="0" borderId="10" xfId="33" applyFont="1" applyBorder="1" applyAlignment="1">
      <alignment horizontal="center" vertical="center" textRotation="90" wrapText="1"/>
      <protection/>
    </xf>
    <xf numFmtId="0" fontId="25" fillId="24" borderId="16" xfId="33" applyFont="1" applyFill="1" applyBorder="1" applyAlignment="1">
      <alignment horizontal="center" vertical="center" textRotation="90" wrapText="1"/>
      <protection/>
    </xf>
    <xf numFmtId="0" fontId="25" fillId="0" borderId="15" xfId="33" applyFont="1" applyFill="1" applyBorder="1" applyAlignment="1">
      <alignment horizontal="center" vertical="center" textRotation="90" wrapText="1"/>
      <protection/>
    </xf>
    <xf numFmtId="0" fontId="25" fillId="0" borderId="10" xfId="33" applyFont="1" applyFill="1" applyBorder="1" applyAlignment="1">
      <alignment horizontal="center" vertical="center" textRotation="90" wrapText="1"/>
      <protection/>
    </xf>
    <xf numFmtId="0" fontId="22" fillId="24" borderId="0" xfId="33" applyNumberFormat="1" applyFont="1" applyFill="1" applyBorder="1" applyAlignment="1">
      <alignment horizontal="center" vertical="center" wrapText="1"/>
      <protection/>
    </xf>
    <xf numFmtId="0" fontId="26" fillId="24" borderId="16" xfId="33" applyFont="1" applyFill="1" applyBorder="1" applyAlignment="1">
      <alignment horizontal="center" vertical="center" wrapText="1"/>
      <protection/>
    </xf>
    <xf numFmtId="0" fontId="26" fillId="24" borderId="15" xfId="33" applyFont="1" applyFill="1" applyBorder="1" applyAlignment="1">
      <alignment horizontal="center" vertical="center" wrapText="1"/>
      <protection/>
    </xf>
    <xf numFmtId="0" fontId="25" fillId="0" borderId="15" xfId="33" applyNumberFormat="1" applyFont="1" applyFill="1" applyBorder="1" applyAlignment="1">
      <alignment horizontal="center" vertical="center" textRotation="90" wrapText="1"/>
      <protection/>
    </xf>
    <xf numFmtId="0" fontId="25" fillId="0" borderId="10" xfId="33" applyNumberFormat="1" applyFont="1" applyFill="1" applyBorder="1" applyAlignment="1">
      <alignment horizontal="center" vertical="center" textRotation="90" wrapText="1"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Comma" xfId="34"/>
    <cellStyle name="Comma [0]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95250</xdr:rowOff>
    </xdr:from>
    <xdr:to>
      <xdr:col>1</xdr:col>
      <xdr:colOff>266700</xdr:colOff>
      <xdr:row>0</xdr:row>
      <xdr:rowOff>447675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0"/>
          <a:ext cx="39052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7"/>
  <sheetViews>
    <sheetView tabSelected="1" zoomScale="150" zoomScaleNormal="150" workbookViewId="0" topLeftCell="H1">
      <selection activeCell="W14" sqref="W14"/>
    </sheetView>
  </sheetViews>
  <sheetFormatPr defaultColWidth="9.140625" defaultRowHeight="29.25" customHeight="1"/>
  <cols>
    <col min="1" max="1" width="3.8515625" style="3" customWidth="1"/>
    <col min="2" max="2" width="5.28125" style="3" customWidth="1"/>
    <col min="3" max="3" width="5.7109375" style="3" customWidth="1"/>
    <col min="4" max="4" width="7.57421875" style="3" customWidth="1"/>
    <col min="5" max="5" width="17.00390625" style="3" customWidth="1"/>
    <col min="6" max="6" width="7.7109375" style="3" customWidth="1"/>
    <col min="7" max="7" width="29.00390625" style="14" customWidth="1"/>
    <col min="8" max="8" width="4.57421875" style="16" customWidth="1"/>
    <col min="9" max="9" width="4.00390625" style="16" customWidth="1"/>
    <col min="10" max="10" width="4.28125" style="3" customWidth="1"/>
    <col min="11" max="11" width="5.421875" style="3" customWidth="1"/>
    <col min="12" max="12" width="5.28125" style="3" customWidth="1"/>
    <col min="13" max="13" width="3.8515625" style="3" bestFit="1" customWidth="1"/>
    <col min="14" max="14" width="3.7109375" style="3" bestFit="1" customWidth="1"/>
    <col min="15" max="16" width="4.140625" style="3" bestFit="1" customWidth="1"/>
    <col min="17" max="18" width="3.7109375" style="3" bestFit="1" customWidth="1"/>
    <col min="19" max="19" width="3.8515625" style="3" customWidth="1"/>
    <col min="20" max="20" width="8.140625" style="26" customWidth="1"/>
    <col min="21" max="22" width="6.421875" style="3" customWidth="1"/>
    <col min="23" max="23" width="7.28125" style="3" customWidth="1"/>
    <col min="24" max="24" width="8.28125" style="3" customWidth="1"/>
    <col min="25" max="25" width="4.00390625" style="3" customWidth="1"/>
    <col min="26" max="26" width="6.7109375" style="3" customWidth="1"/>
    <col min="27" max="27" width="12.00390625" style="16" customWidth="1"/>
    <col min="28" max="16384" width="9.140625" style="3" customWidth="1"/>
  </cols>
  <sheetData>
    <row r="1" spans="1:26" ht="39.7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6" t="s">
        <v>39</v>
      </c>
      <c r="M1" s="47"/>
      <c r="N1" s="47"/>
      <c r="O1" s="48"/>
      <c r="P1" s="20"/>
      <c r="Q1" s="20"/>
      <c r="R1" s="20"/>
      <c r="S1" s="49"/>
      <c r="T1" s="49"/>
      <c r="U1" s="49"/>
      <c r="V1" s="49"/>
      <c r="W1" s="49"/>
      <c r="X1" s="49"/>
      <c r="Y1" s="49"/>
      <c r="Z1" s="49"/>
    </row>
    <row r="2" spans="1:26" ht="12" customHeight="1">
      <c r="A2" s="53" t="s">
        <v>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4"/>
      <c r="M2" s="4"/>
      <c r="N2" s="21"/>
      <c r="O2" s="20"/>
      <c r="P2" s="20"/>
      <c r="Q2" s="20"/>
      <c r="R2" s="20"/>
      <c r="S2" s="63"/>
      <c r="T2" s="63"/>
      <c r="U2" s="63"/>
      <c r="V2" s="63"/>
      <c r="W2" s="63"/>
      <c r="X2" s="63"/>
      <c r="Y2" s="63"/>
      <c r="Z2" s="63"/>
    </row>
    <row r="3" spans="1:26" ht="10.5" customHeight="1">
      <c r="A3" s="53" t="s">
        <v>13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4"/>
      <c r="M3" s="4"/>
      <c r="N3" s="21"/>
      <c r="O3" s="20"/>
      <c r="P3" s="20"/>
      <c r="Q3" s="20"/>
      <c r="R3" s="20"/>
      <c r="S3" s="63" t="s">
        <v>2</v>
      </c>
      <c r="T3" s="63"/>
      <c r="U3" s="63"/>
      <c r="V3" s="63"/>
      <c r="W3" s="63"/>
      <c r="X3" s="63"/>
      <c r="Y3" s="63"/>
      <c r="Z3" s="63"/>
    </row>
    <row r="4" spans="1:26" ht="11.25" customHeight="1">
      <c r="A4" s="53" t="s">
        <v>14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4"/>
      <c r="M4" s="4"/>
      <c r="N4" s="21"/>
      <c r="O4" s="20"/>
      <c r="P4" s="20"/>
      <c r="Q4" s="20"/>
      <c r="R4" s="20"/>
      <c r="S4" s="54"/>
      <c r="T4" s="55"/>
      <c r="U4" s="55"/>
      <c r="V4" s="55"/>
      <c r="W4" s="55"/>
      <c r="X4" s="55"/>
      <c r="Y4" s="55"/>
      <c r="Z4" s="55"/>
    </row>
    <row r="5" spans="1:26" ht="9.75" customHeight="1">
      <c r="A5" s="53" t="s">
        <v>15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4"/>
      <c r="M5" s="4"/>
      <c r="N5" s="21"/>
      <c r="O5" s="20"/>
      <c r="P5" s="20"/>
      <c r="Q5" s="20"/>
      <c r="R5" s="20"/>
      <c r="S5" s="21"/>
      <c r="T5" s="25"/>
      <c r="U5" s="22"/>
      <c r="V5" s="12"/>
      <c r="W5" s="1"/>
      <c r="X5" s="1"/>
      <c r="Y5" s="2"/>
      <c r="Z5" s="2"/>
    </row>
    <row r="6" spans="4:22" ht="8.25">
      <c r="D6" s="16"/>
      <c r="E6" s="16"/>
      <c r="F6" s="16"/>
      <c r="G6" s="3"/>
      <c r="H6" s="14"/>
      <c r="J6" s="16"/>
      <c r="K6" s="16"/>
      <c r="N6" s="23"/>
      <c r="O6" s="23"/>
      <c r="P6" s="23"/>
      <c r="Q6" s="23"/>
      <c r="R6" s="23"/>
      <c r="S6" s="23"/>
      <c r="T6" s="12"/>
      <c r="U6" s="24"/>
      <c r="V6" s="12"/>
    </row>
    <row r="7" spans="1:27" ht="21.75" customHeight="1">
      <c r="A7" s="33" t="s">
        <v>44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</row>
    <row r="8" spans="1:27" ht="21.75" customHeight="1">
      <c r="A8" s="33" t="s">
        <v>38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</row>
    <row r="9" spans="1:27" ht="29.25" customHeight="1">
      <c r="A9" s="52" t="s">
        <v>6</v>
      </c>
      <c r="B9" s="40" t="s">
        <v>28</v>
      </c>
      <c r="C9" s="43" t="s">
        <v>33</v>
      </c>
      <c r="D9" s="40" t="s">
        <v>35</v>
      </c>
      <c r="E9" s="58" t="s">
        <v>23</v>
      </c>
      <c r="F9" s="40" t="s">
        <v>17</v>
      </c>
      <c r="G9" s="51" t="s">
        <v>16</v>
      </c>
      <c r="H9" s="40" t="s">
        <v>40</v>
      </c>
      <c r="I9" s="40" t="s">
        <v>41</v>
      </c>
      <c r="J9" s="40" t="s">
        <v>3</v>
      </c>
      <c r="K9" s="40" t="s">
        <v>0</v>
      </c>
      <c r="L9" s="40" t="s">
        <v>1</v>
      </c>
      <c r="M9" s="50" t="s">
        <v>11</v>
      </c>
      <c r="N9" s="50"/>
      <c r="O9" s="50"/>
      <c r="P9" s="50"/>
      <c r="Q9" s="50"/>
      <c r="R9" s="50"/>
      <c r="S9" s="61" t="s">
        <v>24</v>
      </c>
      <c r="T9" s="66" t="s">
        <v>4</v>
      </c>
      <c r="U9" s="56" t="s">
        <v>25</v>
      </c>
      <c r="V9" s="56" t="s">
        <v>5</v>
      </c>
      <c r="W9" s="56" t="s">
        <v>36</v>
      </c>
      <c r="X9" s="56" t="s">
        <v>37</v>
      </c>
      <c r="Y9" s="60" t="s">
        <v>31</v>
      </c>
      <c r="Z9" s="56" t="s">
        <v>30</v>
      </c>
      <c r="AA9" s="34" t="s">
        <v>42</v>
      </c>
    </row>
    <row r="10" spans="1:27" ht="29.25" customHeight="1">
      <c r="A10" s="42"/>
      <c r="B10" s="41"/>
      <c r="C10" s="43"/>
      <c r="D10" s="41"/>
      <c r="E10" s="59"/>
      <c r="F10" s="41"/>
      <c r="G10" s="51"/>
      <c r="H10" s="41"/>
      <c r="I10" s="41"/>
      <c r="J10" s="41"/>
      <c r="K10" s="41"/>
      <c r="L10" s="41"/>
      <c r="M10" s="42" t="s">
        <v>8</v>
      </c>
      <c r="N10" s="42"/>
      <c r="O10" s="42" t="s">
        <v>9</v>
      </c>
      <c r="P10" s="42"/>
      <c r="Q10" s="42" t="s">
        <v>10</v>
      </c>
      <c r="R10" s="42"/>
      <c r="S10" s="62"/>
      <c r="T10" s="67"/>
      <c r="U10" s="57"/>
      <c r="V10" s="57"/>
      <c r="W10" s="57"/>
      <c r="X10" s="57"/>
      <c r="Y10" s="60"/>
      <c r="Z10" s="57"/>
      <c r="AA10" s="64"/>
    </row>
    <row r="11" spans="1:27" ht="29.25" customHeight="1">
      <c r="A11" s="42"/>
      <c r="B11" s="41"/>
      <c r="C11" s="40"/>
      <c r="D11" s="41"/>
      <c r="E11" s="59"/>
      <c r="F11" s="41"/>
      <c r="G11" s="52"/>
      <c r="H11" s="41"/>
      <c r="I11" s="41"/>
      <c r="J11" s="41"/>
      <c r="K11" s="41"/>
      <c r="L11" s="41"/>
      <c r="M11" s="6" t="s">
        <v>26</v>
      </c>
      <c r="N11" s="5" t="s">
        <v>18</v>
      </c>
      <c r="O11" s="6" t="s">
        <v>27</v>
      </c>
      <c r="P11" s="5" t="s">
        <v>19</v>
      </c>
      <c r="Q11" s="6" t="s">
        <v>29</v>
      </c>
      <c r="R11" s="5" t="s">
        <v>20</v>
      </c>
      <c r="S11" s="62"/>
      <c r="T11" s="67"/>
      <c r="U11" s="57"/>
      <c r="V11" s="57"/>
      <c r="W11" s="57"/>
      <c r="X11" s="57"/>
      <c r="Y11" s="56"/>
      <c r="Z11" s="57"/>
      <c r="AA11" s="65"/>
    </row>
    <row r="12" spans="1:27" s="12" customFormat="1" ht="29.25" customHeight="1">
      <c r="A12" s="15">
        <v>1</v>
      </c>
      <c r="B12" s="7" t="s">
        <v>46</v>
      </c>
      <c r="C12" s="7" t="s">
        <v>34</v>
      </c>
      <c r="D12" s="8" t="s">
        <v>22</v>
      </c>
      <c r="E12" s="7" t="s">
        <v>47</v>
      </c>
      <c r="F12" s="7" t="s">
        <v>21</v>
      </c>
      <c r="G12" s="9" t="s">
        <v>48</v>
      </c>
      <c r="H12" s="30">
        <v>0.3368055555555556</v>
      </c>
      <c r="I12" s="30">
        <v>0.5520833333333334</v>
      </c>
      <c r="J12" s="7">
        <v>3</v>
      </c>
      <c r="K12" s="10">
        <f>M12+N12+O12+P12+Q12+R12</f>
        <v>4.5</v>
      </c>
      <c r="L12" s="10">
        <f>K12*S12</f>
        <v>9</v>
      </c>
      <c r="M12" s="31"/>
      <c r="N12" s="31"/>
      <c r="O12" s="31"/>
      <c r="P12" s="31">
        <v>4.5</v>
      </c>
      <c r="Q12" s="31"/>
      <c r="R12" s="31"/>
      <c r="S12" s="8">
        <v>2</v>
      </c>
      <c r="T12" s="11">
        <f>ROUND(((((1.1*M12+1.2*N12+0.9*O12+1*P12+1.1*Q12+1.2*R12))+7)*1.05)*S12,2)</f>
        <v>24.15</v>
      </c>
      <c r="U12" s="17">
        <f>ROUND(T12*13/100,2)</f>
        <v>3.14</v>
      </c>
      <c r="V12" s="17">
        <f>T12+U12</f>
        <v>27.29</v>
      </c>
      <c r="W12" s="18">
        <v>29</v>
      </c>
      <c r="X12" s="13">
        <f>ROUND(V12*W12,2)</f>
        <v>791.41</v>
      </c>
      <c r="Y12" s="13" t="s">
        <v>32</v>
      </c>
      <c r="Z12" s="13" t="s">
        <v>7</v>
      </c>
      <c r="AA12" s="27" t="s">
        <v>49</v>
      </c>
    </row>
    <row r="13" spans="1:27" s="12" customFormat="1" ht="29.25" customHeight="1">
      <c r="A13" s="15">
        <v>2</v>
      </c>
      <c r="B13" s="7" t="s">
        <v>50</v>
      </c>
      <c r="C13" s="7" t="s">
        <v>34</v>
      </c>
      <c r="D13" s="8" t="s">
        <v>51</v>
      </c>
      <c r="E13" s="7" t="s">
        <v>52</v>
      </c>
      <c r="F13" s="7" t="s">
        <v>21</v>
      </c>
      <c r="G13" s="9" t="s">
        <v>53</v>
      </c>
      <c r="H13" s="30"/>
      <c r="I13" s="30">
        <v>0.5208333333333334</v>
      </c>
      <c r="J13" s="7">
        <v>1</v>
      </c>
      <c r="K13" s="10">
        <f>M13+N13+O13+P13+Q13+R13</f>
        <v>9</v>
      </c>
      <c r="L13" s="10"/>
      <c r="M13" s="31"/>
      <c r="N13" s="31"/>
      <c r="O13" s="31"/>
      <c r="P13" s="31">
        <v>9</v>
      </c>
      <c r="Q13" s="31"/>
      <c r="R13" s="31"/>
      <c r="S13" s="8">
        <v>1</v>
      </c>
      <c r="T13" s="11">
        <f>ROUND(((((1.1*M13+1.2*N13+0.9*O13+1*P13+1.1*Q13+1.2*R13))+7)*1.05)*S13,2)</f>
        <v>16.8</v>
      </c>
      <c r="U13" s="17">
        <f>ROUND(T13*13/100,2)</f>
        <v>2.18</v>
      </c>
      <c r="V13" s="17">
        <f>T13+U13</f>
        <v>18.98</v>
      </c>
      <c r="W13" s="18">
        <v>29</v>
      </c>
      <c r="X13" s="13">
        <f>ROUND(V13*W13,2)</f>
        <v>550.42</v>
      </c>
      <c r="Y13" s="13" t="s">
        <v>32</v>
      </c>
      <c r="Z13" s="13" t="s">
        <v>7</v>
      </c>
      <c r="AA13" s="27"/>
    </row>
    <row r="14" spans="1:27" s="12" customFormat="1" ht="23.25" customHeight="1">
      <c r="A14" s="37" t="s">
        <v>43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9"/>
      <c r="T14" s="19">
        <f>SUM(T12:T13)</f>
        <v>40.95</v>
      </c>
      <c r="U14" s="19">
        <f>SUM(U12:U13)</f>
        <v>5.32</v>
      </c>
      <c r="V14" s="19">
        <f>SUM(V12:V13)</f>
        <v>46.269999999999996</v>
      </c>
      <c r="W14" s="19"/>
      <c r="X14" s="19">
        <f>SUM(X12:X13)</f>
        <v>1341.83</v>
      </c>
      <c r="Y14" s="19"/>
      <c r="Z14" s="19"/>
      <c r="AA14" s="19"/>
    </row>
    <row r="15" ht="8.25"/>
    <row r="16" ht="8.25"/>
    <row r="17" spans="1:27" ht="12.75">
      <c r="A17" s="44" t="s">
        <v>45</v>
      </c>
      <c r="B17" s="44"/>
      <c r="C17" s="44"/>
      <c r="D17" s="44"/>
      <c r="T17" s="24"/>
      <c r="AA17" s="28"/>
    </row>
    <row r="18" spans="1:20" s="28" customFormat="1" ht="8.25" customHeight="1">
      <c r="A18" s="35" t="s">
        <v>54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2"/>
    </row>
    <row r="19" spans="1:20" s="28" customFormat="1" ht="34.5" customHeight="1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2"/>
    </row>
    <row r="20" spans="1:20" s="28" customFormat="1" ht="18" customHeight="1">
      <c r="A20" s="35" t="s">
        <v>55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2"/>
    </row>
    <row r="21" ht="8.25"/>
    <row r="22" ht="8.25"/>
    <row r="23" ht="8.25"/>
    <row r="24" ht="8.25"/>
    <row r="25" ht="8.25"/>
    <row r="26" ht="8.25"/>
    <row r="27" ht="29.25" customHeight="1">
      <c r="G27" s="29"/>
    </row>
  </sheetData>
  <mergeCells count="41">
    <mergeCell ref="A5:K5"/>
    <mergeCell ref="A7:AA7"/>
    <mergeCell ref="K9:K11"/>
    <mergeCell ref="O10:P10"/>
    <mergeCell ref="U9:U11"/>
    <mergeCell ref="L9:L11"/>
    <mergeCell ref="I9:I11"/>
    <mergeCell ref="A8:AA8"/>
    <mergeCell ref="AA9:AA11"/>
    <mergeCell ref="T9:T11"/>
    <mergeCell ref="A2:K2"/>
    <mergeCell ref="S2:Z2"/>
    <mergeCell ref="A3:K3"/>
    <mergeCell ref="S3:Z3"/>
    <mergeCell ref="A4:K4"/>
    <mergeCell ref="S4:Z4"/>
    <mergeCell ref="Z9:Z11"/>
    <mergeCell ref="E9:E11"/>
    <mergeCell ref="H9:H11"/>
    <mergeCell ref="Y9:Y11"/>
    <mergeCell ref="V9:V11"/>
    <mergeCell ref="W9:W11"/>
    <mergeCell ref="X9:X11"/>
    <mergeCell ref="S9:S11"/>
    <mergeCell ref="A1:K1"/>
    <mergeCell ref="L1:O1"/>
    <mergeCell ref="S1:Z1"/>
    <mergeCell ref="D9:D11"/>
    <mergeCell ref="F9:F11"/>
    <mergeCell ref="J9:J11"/>
    <mergeCell ref="M9:R9"/>
    <mergeCell ref="G9:G11"/>
    <mergeCell ref="M10:N10"/>
    <mergeCell ref="A9:A11"/>
    <mergeCell ref="A20:S20"/>
    <mergeCell ref="A14:S14"/>
    <mergeCell ref="B9:B11"/>
    <mergeCell ref="Q10:R10"/>
    <mergeCell ref="C9:C11"/>
    <mergeCell ref="A17:D17"/>
    <mergeCell ref="A18:S19"/>
  </mergeCells>
  <printOptions/>
  <pageMargins left="0.27" right="0.26" top="0.61" bottom="0.5511811023622047" header="0.35433070866141736" footer="0.5118110236220472"/>
  <pageSetup orientation="landscape" paperSize="9" scale="75" r:id="rId2"/>
  <headerFooter alignWithMargins="0">
    <oddFooter>&amp;C&amp;8ΣΕΛΙΔΑ &amp;P ΑΠΟ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Κ.τ.Π.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topografikh</dc:creator>
  <cp:keywords/>
  <dc:description/>
  <cp:lastModifiedBy>topografikh</cp:lastModifiedBy>
  <cp:lastPrinted>2015-01-16T11:53:58Z</cp:lastPrinted>
  <dcterms:created xsi:type="dcterms:W3CDTF">2013-10-03T04:51:20Z</dcterms:created>
  <dcterms:modified xsi:type="dcterms:W3CDTF">2015-01-16T12:02:53Z</dcterms:modified>
  <cp:category/>
  <cp:version/>
  <cp:contentType/>
  <cp:contentStatus/>
</cp:coreProperties>
</file>