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ΟΜΑΔΑ 3η" sheetId="1" r:id="rId1"/>
  </sheets>
  <definedNames>
    <definedName name="_xlnm.Print_Area" localSheetId="0">'ΟΜΑΔΑ 3η'!$A$1:$Y$20</definedName>
  </definedNames>
  <calcPr fullCalcOnLoad="1"/>
</workbook>
</file>

<file path=xl/sharedStrings.xml><?xml version="1.0" encoding="utf-8"?>
<sst xmlns="http://schemas.openxmlformats.org/spreadsheetml/2006/main" count="66" uniqueCount="54">
  <si>
    <t>ΣΥΝΟΛΙΚΑ ΕΜΦΟΡΤΑ ΧΙΛΙΟΜΕΤΡΑ ΑΠΛΗΣ ΔΙΑΔΡΟΜΗΣ</t>
  </si>
  <si>
    <t>ΣΥΝΟΛΙΚΑ ΕΜΦΟΡΤΑ ΧΙΛΙΟΜΕΤΡΑ ΔΙΠΛΗΣ ΔΙΑΔΡΟΜΗΣ</t>
  </si>
  <si>
    <t>ΚΑΛΑΒΡΥΤΩΝ</t>
  </si>
  <si>
    <t>ΔΗΜΟΤΙΚΟ ΣΧΟΛΕΙΟ ΠΕΤΣΑΚΩΝ</t>
  </si>
  <si>
    <t>ΑΡΙΘΜΟΣ ΜΕΤΑΦΕΡΟΜΕΝΩΝ ΜΑΘΗΤΩΝ</t>
  </si>
  <si>
    <t>ΔΗΜΟΤΙΚΟ ΣΧΟΛΕΙΟ ΒΛΑΣΙΑΣ</t>
  </si>
  <si>
    <t>ΚΟΣΤΟΣ ΔΡΟΜΟΛΟΓΟΥ ΣΥΜΦΩΝΑ ΜΕ ΤΗΝ 24001/2013 ΚΥΑ  -  ΧΩΡΙΣ ΦΠΑ (€)</t>
  </si>
  <si>
    <t>Α/Α</t>
  </si>
  <si>
    <t>ΕΝΤΟΣ ΠΟΛΕΩΣ</t>
  </si>
  <si>
    <t>ΕΚΤΟΣ ΠΟΛΕΩΣ</t>
  </si>
  <si>
    <t>ΧΩΜΑ - ΧΙΟΝΙ</t>
  </si>
  <si>
    <t>ΕΙΔΟΣ ΟΔΟΥ</t>
  </si>
  <si>
    <t>ΕΛΛΗΝΙΚΗ ΔΗΜΟΚΡΑΤΙΑ</t>
  </si>
  <si>
    <t>ΠΕΡΙΦΕΡΕΙΑ ΔΥΤΙΚΗΣ ΕΛΛΑΔΑΣ</t>
  </si>
  <si>
    <t xml:space="preserve">ΓΕΝΙΚΗ ΔΙΕΥΘΥΝΣΗ ΑΝΑΠΤΥΞΗΣ </t>
  </si>
  <si>
    <t>ΔΙΕΥΘΥΝΣΗ ΔΙΑ ΒΙΟΥ ΜΑΘΗΣΗΣ, ΑΠΑΣΧΟΛΗΣΗΣ, ΕΜΠΟΡΙΟΥ ΚΑΙ ΤΟΥΡΙΣΜΟΥ</t>
  </si>
  <si>
    <t>ΠΕΡΙΓΡΑΦΗ ΔΙΑΔΡΟΜΗΣ</t>
  </si>
  <si>
    <t>ΔΗΜΟΣ</t>
  </si>
  <si>
    <t>ΜΕΓΑΛΗ                                                                     &gt;5%</t>
  </si>
  <si>
    <t>ΜΕΓΑΛΗ                                                        &gt;5%</t>
  </si>
  <si>
    <t>ΜΕΓΑΛΗ                                                                              &gt;5%</t>
  </si>
  <si>
    <t>ΓΥΜΝΑΣΙΟ</t>
  </si>
  <si>
    <t>ΔΗΜΟΤΙΚΟ</t>
  </si>
  <si>
    <t>ΟΝΟΜΑΣΙΑ  ΕΞΥΠΗΡΕΤΟΥΜΕΝΩΝ  ΣΧΟΛΕΙΩΝ</t>
  </si>
  <si>
    <t>ΑΠΛΗ (1)    ή    ΔΙΠΛΗ ΔΙΑΔΡΟΜΗ (2)</t>
  </si>
  <si>
    <t>ΜΙΚΡΗ                                                           0-5%</t>
  </si>
  <si>
    <t>ΜΙΚΡΗ                                                                0-5%</t>
  </si>
  <si>
    <t xml:space="preserve"> ΚΩΔΙΚΟΣ ΔΡΟΜΟΛΟΓΙΟΥ</t>
  </si>
  <si>
    <t>ΜΙΚΡΗ                                                                          0-5%</t>
  </si>
  <si>
    <t>ΣΥΝΟΔΟΣ (ΝΑΙ - ΟΧΙ)</t>
  </si>
  <si>
    <t>ΟΧΙ</t>
  </si>
  <si>
    <t>ΒΑΘΜΙΔΑ ΕΚΠΑΙΔΕΥΣΗΣ (Α΄ΘΜΙΑ - Β΄ΘΜΙΑ)</t>
  </si>
  <si>
    <t>Β΄ΘΜΙΑ</t>
  </si>
  <si>
    <t>Α΄ΘΜΙΑ</t>
  </si>
  <si>
    <t>ΤΥΠΟΣ  ΣΧΟΛΕΙΟΥ  (ΔΗΜΟΤΙΚΟ - ΓΥΜΝΑΣΙΟ - ΛΥΚΕΙΟ - ΕΙΔΙΚΟ ΣΧΟΛΕΙΟ)</t>
  </si>
  <si>
    <t>ΣΥΝΟΛΙΚΟ ΚΟΣΤΟΣ ΔΡΟΜΟΛΟΓΙΩΝ (€)</t>
  </si>
  <si>
    <t>ΩΡΑ ΠΡΟΣΕΛΕΥΣΗΣ ΜΑΘΗΤΩΝ</t>
  </si>
  <si>
    <t>ΩΡΑ ΑΠΟΧΩΡΗΣΗΣ ΜΑΘΗΤΩΝ</t>
  </si>
  <si>
    <t>ΜΟΥΡΙΚΙ - ΚΑΤΩ ΒΛΑΣΙΑ - ΔΗΜΟΤΙΚΟ ΣΧΟΛΕΙΟ ΒΛΑΣΙΑΣ</t>
  </si>
  <si>
    <t>ΜΠΟΣΙ ΚΑΛΑΒΡΥΤΩΝ - ΔΗΜΟΤΙΚΟ ΣΧΟΛΕΙΟ ΠΕΤΣΑΚΩΝ</t>
  </si>
  <si>
    <t>ΣΥΝΟΛΟ</t>
  </si>
  <si>
    <t xml:space="preserve">ΠΑΡΑΤΗΡΗΣΕΙΣ: </t>
  </si>
  <si>
    <r>
      <t xml:space="preserve">ΣΤΟΙΧΕΙΑ ΔΡΟΜΟΛΟΓΙΩΝ  ΔΗΜΟΥ </t>
    </r>
    <r>
      <rPr>
        <b/>
        <sz val="7"/>
        <color indexed="8"/>
        <rFont val="Arial"/>
        <family val="2"/>
      </rPr>
      <t>ΚΑΛΑΒΡΥΤΩΝ</t>
    </r>
    <r>
      <rPr>
        <b/>
        <sz val="6"/>
        <color indexed="8"/>
        <rFont val="Arial"/>
        <family val="2"/>
      </rPr>
      <t xml:space="preserve"> </t>
    </r>
    <r>
      <rPr>
        <b/>
        <sz val="7"/>
        <color indexed="8"/>
        <rFont val="Arial"/>
        <family val="2"/>
      </rPr>
      <t>&amp; ΕΡΥΜΑΝΘΟΥ</t>
    </r>
  </si>
  <si>
    <t>ΔΡΟΜΟΛΟΓΙΑ ΓΙΑ ΑΝΑΘΕΣΗ ΣΕ  ΙΔΙΩΤΕΣ ΜΕΤΑΦΟΡΕΙΣ</t>
  </si>
  <si>
    <t>ΓΥΜΝΑΣΙΟ ΕΡΥΜΑΝΘΕΙΑΣ</t>
  </si>
  <si>
    <t>ΕΡΥΜΑΝΘΟΥ</t>
  </si>
  <si>
    <t>ΜΠΟΣΙ - ΚΑΛΑΒΡΥΤΑ (ΣΧΟΛΕΙΑ)</t>
  </si>
  <si>
    <t>ΓΥΜΝΑΣΙΟ ΚΑΛΑΒΡΥΤΩΝ - ΝΗΠΙΑΓΩΓΕΙΟ ΚΑΛΑΒΡΥΤΩΝ</t>
  </si>
  <si>
    <t>ΑΛΕΠΟΧΩΡΙ - ΚΥΠΑΡΙΣΣΙ - ΕΡΥΜΑΝΘΕΙΑ (ΣΧΟΛΕΙΟ)</t>
  </si>
  <si>
    <t>ΚΟΣΤΟΣ ΔΡΟΜΟΛΟΓΟΥ ΣΥΜΦΩΝΑ ΜΕ ΤΗΝ 24001/2013 ΚΥΑ  -  ΧΩΡΙΣ ΦΠΑ (€) (ΥΠΟΛΟΓΙΖΟΜΕΝΟ ΣΤΟ 80%)</t>
  </si>
  <si>
    <t>ΜΕΤΑΦΟΡΙΚΟ ΜΕΣΟ (Ι.Χ. ΑΥΤΟΚΙΝΗΤΟ)</t>
  </si>
  <si>
    <t>Ι.Χ. ΑΥΤΟΚΙΝΗΤΟ</t>
  </si>
  <si>
    <t>ΣΥΝΟΛΟ ΠΡΑΓΜΑΤΟΠΟΙΗΘΕΝΤΩΝ ΔΡΟΜΟΛΟΓΙΩΝ                                          ΕΩΣ ΤΟ ΤΕΛΟΣ ΤΟΥ ΣΧΟΛΙΚΟΥ ΕΤΟΥΣ 2014-2015</t>
  </si>
  <si>
    <r>
      <t xml:space="preserve">Το δρομολόγιο με </t>
    </r>
    <r>
      <rPr>
        <b/>
        <sz val="11"/>
        <rFont val="Arial"/>
        <family val="2"/>
      </rPr>
      <t>Α/Α= 3</t>
    </r>
    <r>
      <rPr>
        <sz val="11"/>
        <rFont val="Arial"/>
        <family val="2"/>
      </rPr>
      <t xml:space="preserve"> θα εξυπηρετεί και το Νηπιαγωγείο Καλαβρύτων με ένα (1) μαθητή πλέον των τριών (3) μαθητών του Γυμνασίου Καλαβρύτων.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</si>
</sst>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#,##0_ ;[Red]\-#,##0\ "/>
    <numFmt numFmtId="170" formatCode="0.0"/>
    <numFmt numFmtId="171" formatCode="#,##0.00\ _€"/>
    <numFmt numFmtId="172" formatCode="#,##0.00\ &quot;€&quot;"/>
    <numFmt numFmtId="173" formatCode="0.000"/>
  </numFmts>
  <fonts count="33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52"/>
      <name val="Calibri"/>
      <family val="2"/>
    </font>
    <font>
      <sz val="6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1" borderId="1" applyNumberFormat="0" applyAlignment="0" applyProtection="0"/>
  </cellStyleXfs>
  <cellXfs count="64">
    <xf numFmtId="0" fontId="0" fillId="0" borderId="0" xfId="0" applyAlignment="1">
      <alignment/>
    </xf>
    <xf numFmtId="0" fontId="22" fillId="0" borderId="0" xfId="33" applyFont="1" applyAlignment="1">
      <alignment horizontal="center" vertical="center" wrapText="1"/>
      <protection/>
    </xf>
    <xf numFmtId="164" fontId="21" fillId="0" borderId="0" xfId="33" applyNumberFormat="1" applyFont="1" applyAlignment="1">
      <alignment horizontal="center" vertical="center" wrapText="1"/>
      <protection/>
    </xf>
    <xf numFmtId="0" fontId="21" fillId="0" borderId="0" xfId="33" applyFont="1" applyAlignment="1">
      <alignment horizontal="center" vertical="center" wrapText="1"/>
      <protection/>
    </xf>
    <xf numFmtId="0" fontId="22" fillId="24" borderId="0" xfId="33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wrapText="1"/>
    </xf>
    <xf numFmtId="0" fontId="23" fillId="0" borderId="0" xfId="33" applyFont="1" applyBorder="1" applyAlignment="1">
      <alignment horizontal="left" vertical="center" wrapText="1"/>
      <protection/>
    </xf>
    <xf numFmtId="0" fontId="22" fillId="0" borderId="0" xfId="33" applyFont="1" applyAlignment="1">
      <alignment vertical="center" wrapText="1"/>
      <protection/>
    </xf>
    <xf numFmtId="0" fontId="21" fillId="0" borderId="0" xfId="33" applyNumberFormat="1" applyFont="1" applyAlignment="1">
      <alignment horizontal="center" vertical="center" wrapText="1"/>
      <protection/>
    </xf>
    <xf numFmtId="0" fontId="24" fillId="24" borderId="10" xfId="33" applyFont="1" applyFill="1" applyBorder="1" applyAlignment="1">
      <alignment horizontal="center" vertical="center" textRotation="90" wrapText="1"/>
      <protection/>
    </xf>
    <xf numFmtId="0" fontId="21" fillId="24" borderId="10" xfId="33" applyFont="1" applyFill="1" applyBorder="1" applyAlignment="1">
      <alignment horizontal="center" vertical="center" textRotation="90" wrapText="1"/>
      <protection/>
    </xf>
    <xf numFmtId="0" fontId="21" fillId="0" borderId="0" xfId="0" applyFont="1" applyAlignment="1">
      <alignment horizontal="left" wrapText="1"/>
    </xf>
    <xf numFmtId="0" fontId="21" fillId="0" borderId="0" xfId="0" applyNumberFormat="1" applyFont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10" xfId="33" applyFont="1" applyFill="1" applyBorder="1" applyAlignment="1">
      <alignment horizontal="center" vertical="center" wrapText="1"/>
      <protection/>
    </xf>
    <xf numFmtId="0" fontId="24" fillId="0" borderId="10" xfId="34" applyFont="1" applyFill="1" applyBorder="1" applyAlignment="1">
      <alignment horizontal="left" vertical="center" wrapText="1"/>
      <protection/>
    </xf>
    <xf numFmtId="20" fontId="24" fillId="0" borderId="10" xfId="34" applyNumberFormat="1" applyFont="1" applyFill="1" applyBorder="1" applyAlignment="1">
      <alignment horizontal="center" vertical="center" wrapText="1"/>
      <protection/>
    </xf>
    <xf numFmtId="0" fontId="21" fillId="0" borderId="10" xfId="33" applyNumberFormat="1" applyFont="1" applyFill="1" applyBorder="1" applyAlignment="1">
      <alignment horizontal="center" vertical="center" wrapText="1"/>
      <protection/>
    </xf>
    <xf numFmtId="0" fontId="24" fillId="0" borderId="10" xfId="33" applyFont="1" applyFill="1" applyBorder="1" applyAlignment="1">
      <alignment horizontal="center" vertical="center" wrapText="1"/>
      <protection/>
    </xf>
    <xf numFmtId="0" fontId="21" fillId="0" borderId="10" xfId="34" applyFont="1" applyFill="1" applyBorder="1" applyAlignment="1">
      <alignment horizontal="center" vertical="center" wrapText="1"/>
      <protection/>
    </xf>
    <xf numFmtId="0" fontId="24" fillId="0" borderId="10" xfId="34" applyFont="1" applyFill="1" applyBorder="1" applyAlignment="1">
      <alignment horizontal="center" vertical="center" wrapText="1"/>
      <protection/>
    </xf>
    <xf numFmtId="2" fontId="24" fillId="0" borderId="10" xfId="33" applyNumberFormat="1" applyFont="1" applyFill="1" applyBorder="1" applyAlignment="1">
      <alignment horizontal="center" vertical="center" wrapText="1"/>
      <protection/>
    </xf>
    <xf numFmtId="4" fontId="24" fillId="0" borderId="10" xfId="34" applyNumberFormat="1" applyFont="1" applyFill="1" applyBorder="1" applyAlignment="1">
      <alignment horizontal="center" wrapText="1"/>
      <protection/>
    </xf>
    <xf numFmtId="1" fontId="24" fillId="0" borderId="10" xfId="33" applyNumberFormat="1" applyFont="1" applyFill="1" applyBorder="1" applyAlignment="1">
      <alignment horizontal="center" wrapText="1"/>
      <protection/>
    </xf>
    <xf numFmtId="2" fontId="21" fillId="0" borderId="10" xfId="33" applyNumberFormat="1" applyFont="1" applyFill="1" applyBorder="1" applyAlignment="1">
      <alignment horizontal="center" vertical="center" wrapText="1"/>
      <protection/>
    </xf>
    <xf numFmtId="0" fontId="24" fillId="0" borderId="10" xfId="33" applyNumberFormat="1" applyFont="1" applyFill="1" applyBorder="1" applyAlignment="1">
      <alignment horizontal="center" vertical="center" wrapText="1"/>
      <protection/>
    </xf>
    <xf numFmtId="40" fontId="24" fillId="0" borderId="10" xfId="33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/>
    </xf>
    <xf numFmtId="0" fontId="21" fillId="0" borderId="10" xfId="34" applyFont="1" applyFill="1" applyBorder="1" applyAlignment="1">
      <alignment horizontal="left" vertical="center" wrapText="1"/>
      <protection/>
    </xf>
    <xf numFmtId="4" fontId="27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24" fillId="0" borderId="10" xfId="33" applyFont="1" applyBorder="1" applyAlignment="1">
      <alignment horizontal="center" vertical="center" textRotation="90" wrapText="1"/>
      <protection/>
    </xf>
    <xf numFmtId="0" fontId="21" fillId="24" borderId="10" xfId="33" applyFont="1" applyFill="1" applyBorder="1" applyAlignment="1">
      <alignment horizontal="center" vertical="center" wrapText="1"/>
      <protection/>
    </xf>
    <xf numFmtId="0" fontId="21" fillId="24" borderId="11" xfId="33" applyFont="1" applyFill="1" applyBorder="1" applyAlignment="1">
      <alignment horizontal="left" vertical="center" wrapText="1"/>
      <protection/>
    </xf>
    <xf numFmtId="0" fontId="29" fillId="0" borderId="0" xfId="0" applyFont="1" applyAlignment="1">
      <alignment wrapText="1"/>
    </xf>
    <xf numFmtId="2" fontId="22" fillId="0" borderId="10" xfId="33" applyNumberFormat="1" applyFont="1" applyFill="1" applyBorder="1" applyAlignment="1">
      <alignment horizontal="center" vertical="center" wrapText="1"/>
      <protection/>
    </xf>
    <xf numFmtId="0" fontId="24" fillId="0" borderId="11" xfId="33" applyNumberFormat="1" applyFont="1" applyFill="1" applyBorder="1" applyAlignment="1">
      <alignment horizontal="center" vertical="center" textRotation="90" wrapText="1"/>
      <protection/>
    </xf>
    <xf numFmtId="0" fontId="24" fillId="0" borderId="10" xfId="33" applyNumberFormat="1" applyFont="1" applyFill="1" applyBorder="1" applyAlignment="1">
      <alignment horizontal="center" vertical="center" textRotation="90" wrapText="1"/>
      <protection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32" fillId="0" borderId="0" xfId="0" applyFont="1" applyAlignment="1">
      <alignment horizontal="left" wrapText="1"/>
    </xf>
    <xf numFmtId="0" fontId="30" fillId="0" borderId="0" xfId="0" applyFont="1" applyAlignment="1">
      <alignment horizontal="left" wrapText="1"/>
    </xf>
    <xf numFmtId="0" fontId="21" fillId="24" borderId="11" xfId="33" applyFont="1" applyFill="1" applyBorder="1" applyAlignment="1">
      <alignment horizontal="center" vertical="center" wrapText="1"/>
      <protection/>
    </xf>
    <xf numFmtId="0" fontId="21" fillId="24" borderId="10" xfId="33" applyFont="1" applyFill="1" applyBorder="1" applyAlignment="1">
      <alignment horizontal="center" vertical="center" wrapText="1"/>
      <protection/>
    </xf>
    <xf numFmtId="0" fontId="24" fillId="0" borderId="11" xfId="33" applyFont="1" applyBorder="1" applyAlignment="1">
      <alignment horizontal="center" vertical="center" textRotation="90" wrapText="1"/>
      <protection/>
    </xf>
    <xf numFmtId="0" fontId="24" fillId="0" borderId="10" xfId="33" applyFont="1" applyBorder="1" applyAlignment="1">
      <alignment horizontal="center" vertical="center" textRotation="90" wrapText="1"/>
      <protection/>
    </xf>
    <xf numFmtId="0" fontId="24" fillId="0" borderId="15" xfId="33" applyFont="1" applyBorder="1" applyAlignment="1">
      <alignment horizontal="center" vertical="center" textRotation="90" wrapText="1"/>
      <protection/>
    </xf>
    <xf numFmtId="0" fontId="24" fillId="0" borderId="11" xfId="33" applyFont="1" applyBorder="1" applyAlignment="1">
      <alignment horizontal="center" vertical="center" wrapText="1"/>
      <protection/>
    </xf>
    <xf numFmtId="0" fontId="24" fillId="0" borderId="11" xfId="33" applyFont="1" applyFill="1" applyBorder="1" applyAlignment="1">
      <alignment horizontal="center" vertical="center" textRotation="90" wrapText="1"/>
      <protection/>
    </xf>
    <xf numFmtId="0" fontId="24" fillId="0" borderId="10" xfId="33" applyFont="1" applyFill="1" applyBorder="1" applyAlignment="1">
      <alignment horizontal="center" vertical="center" textRotation="90" wrapText="1"/>
      <protection/>
    </xf>
    <xf numFmtId="0" fontId="24" fillId="24" borderId="15" xfId="33" applyFont="1" applyFill="1" applyBorder="1" applyAlignment="1">
      <alignment horizontal="center" vertical="center" textRotation="90" wrapText="1"/>
      <protection/>
    </xf>
    <xf numFmtId="0" fontId="24" fillId="24" borderId="11" xfId="33" applyFont="1" applyFill="1" applyBorder="1" applyAlignment="1">
      <alignment horizontal="center" vertical="center" textRotation="90" wrapText="1"/>
      <protection/>
    </xf>
    <xf numFmtId="0" fontId="24" fillId="24" borderId="10" xfId="33" applyFont="1" applyFill="1" applyBorder="1" applyAlignment="1">
      <alignment horizontal="center" vertical="center" textRotation="90" wrapText="1"/>
      <protection/>
    </xf>
    <xf numFmtId="0" fontId="21" fillId="24" borderId="15" xfId="33" applyFont="1" applyFill="1" applyBorder="1" applyAlignment="1">
      <alignment horizontal="center" vertical="center" wrapText="1"/>
      <protection/>
    </xf>
    <xf numFmtId="0" fontId="22" fillId="24" borderId="0" xfId="33" applyNumberFormat="1" applyFont="1" applyFill="1" applyBorder="1" applyAlignment="1">
      <alignment horizontal="center" vertical="center" wrapText="1"/>
      <protection/>
    </xf>
    <xf numFmtId="0" fontId="26" fillId="0" borderId="0" xfId="0" applyFont="1" applyBorder="1" applyAlignment="1">
      <alignment horizontal="center" vertical="center"/>
    </xf>
    <xf numFmtId="0" fontId="23" fillId="21" borderId="10" xfId="33" applyFont="1" applyFill="1" applyBorder="1" applyAlignment="1">
      <alignment horizontal="center" vertical="center" wrapText="1"/>
      <protection/>
    </xf>
    <xf numFmtId="14" fontId="22" fillId="0" borderId="0" xfId="33" applyNumberFormat="1" applyFont="1" applyAlignment="1">
      <alignment horizontal="center" vertical="center" wrapText="1"/>
      <protection/>
    </xf>
    <xf numFmtId="0" fontId="22" fillId="0" borderId="0" xfId="33" applyFont="1" applyAlignment="1">
      <alignment horizontal="center" vertical="center" wrapText="1"/>
      <protection/>
    </xf>
    <xf numFmtId="0" fontId="21" fillId="0" borderId="0" xfId="33" applyFont="1" applyAlignment="1">
      <alignment vertical="center" wrapText="1"/>
      <protection/>
    </xf>
    <xf numFmtId="0" fontId="23" fillId="0" borderId="0" xfId="33" applyFont="1" applyBorder="1" applyAlignment="1">
      <alignment horizontal="left" vertical="center" wrapText="1"/>
      <protection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Βασικό_Φύλλο3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2</xdr:col>
      <xdr:colOff>47625</xdr:colOff>
      <xdr:row>0</xdr:row>
      <xdr:rowOff>447675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352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152400</xdr:colOff>
      <xdr:row>18</xdr:row>
      <xdr:rowOff>0</xdr:rowOff>
    </xdr:from>
    <xdr:to>
      <xdr:col>2</xdr:col>
      <xdr:colOff>47625</xdr:colOff>
      <xdr:row>18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3338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tabSelected="1" zoomScale="150" zoomScaleNormal="150" workbookViewId="0" topLeftCell="A4">
      <selection activeCell="G26" sqref="G26"/>
    </sheetView>
  </sheetViews>
  <sheetFormatPr defaultColWidth="9.140625" defaultRowHeight="12.75"/>
  <cols>
    <col min="1" max="1" width="2.421875" style="5" bestFit="1" customWidth="1"/>
    <col min="2" max="2" width="4.421875" style="5" customWidth="1"/>
    <col min="3" max="3" width="5.28125" style="5" customWidth="1"/>
    <col min="4" max="4" width="7.57421875" style="5" customWidth="1"/>
    <col min="5" max="5" width="17.140625" style="5" customWidth="1"/>
    <col min="6" max="6" width="7.7109375" style="5" customWidth="1"/>
    <col min="7" max="7" width="27.28125" style="11" customWidth="1"/>
    <col min="8" max="8" width="5.00390625" style="13" customWidth="1"/>
    <col min="9" max="9" width="4.8515625" style="13" customWidth="1"/>
    <col min="10" max="10" width="4.28125" style="5" customWidth="1"/>
    <col min="11" max="11" width="5.421875" style="5" customWidth="1"/>
    <col min="12" max="12" width="5.28125" style="5" customWidth="1"/>
    <col min="13" max="14" width="3.7109375" style="5" bestFit="1" customWidth="1"/>
    <col min="15" max="15" width="4.00390625" style="5" bestFit="1" customWidth="1"/>
    <col min="16" max="16" width="4.140625" style="5" bestFit="1" customWidth="1"/>
    <col min="17" max="18" width="3.7109375" style="5" bestFit="1" customWidth="1"/>
    <col min="19" max="19" width="3.8515625" style="5" customWidth="1"/>
    <col min="20" max="20" width="7.00390625" style="12" customWidth="1"/>
    <col min="21" max="21" width="8.57421875" style="12" customWidth="1"/>
    <col min="22" max="22" width="8.140625" style="5" customWidth="1"/>
    <col min="23" max="23" width="8.28125" style="5" customWidth="1"/>
    <col min="24" max="24" width="4.00390625" style="5" customWidth="1"/>
    <col min="25" max="25" width="8.00390625" style="5" customWidth="1"/>
    <col min="26" max="16384" width="9.140625" style="5" customWidth="1"/>
  </cols>
  <sheetData>
    <row r="1" spans="1:25" ht="39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58"/>
      <c r="L1" s="58"/>
      <c r="M1" s="58"/>
      <c r="N1" s="58"/>
      <c r="O1" s="2"/>
      <c r="P1" s="3"/>
      <c r="Q1" s="3"/>
      <c r="R1" s="57"/>
      <c r="S1" s="57"/>
      <c r="T1" s="57"/>
      <c r="U1" s="57"/>
      <c r="V1" s="57"/>
      <c r="W1" s="57"/>
      <c r="X1" s="57"/>
      <c r="Y1" s="30"/>
    </row>
    <row r="2" spans="1:25" ht="12" customHeight="1">
      <c r="A2" s="63" t="s">
        <v>12</v>
      </c>
      <c r="B2" s="63"/>
      <c r="C2" s="63"/>
      <c r="D2" s="63"/>
      <c r="E2" s="63"/>
      <c r="F2" s="63"/>
      <c r="G2" s="63"/>
      <c r="H2" s="63"/>
      <c r="I2" s="63"/>
      <c r="J2" s="63"/>
      <c r="K2" s="6"/>
      <c r="L2" s="6"/>
      <c r="M2" s="1"/>
      <c r="N2" s="2"/>
      <c r="O2" s="2"/>
      <c r="P2" s="3"/>
      <c r="Q2" s="3"/>
      <c r="R2" s="57"/>
      <c r="S2" s="57"/>
      <c r="T2" s="57"/>
      <c r="U2" s="57"/>
      <c r="V2" s="57"/>
      <c r="W2" s="57"/>
      <c r="X2" s="57"/>
      <c r="Y2" s="4"/>
    </row>
    <row r="3" spans="1:25" ht="10.5" customHeight="1">
      <c r="A3" s="63" t="s">
        <v>13</v>
      </c>
      <c r="B3" s="63"/>
      <c r="C3" s="63"/>
      <c r="D3" s="63"/>
      <c r="E3" s="63"/>
      <c r="F3" s="63"/>
      <c r="G3" s="63"/>
      <c r="H3" s="63"/>
      <c r="I3" s="63"/>
      <c r="J3" s="63"/>
      <c r="K3" s="6"/>
      <c r="L3" s="6"/>
      <c r="M3" s="1"/>
      <c r="N3" s="2"/>
      <c r="O3" s="2"/>
      <c r="P3" s="3"/>
      <c r="Q3" s="3"/>
      <c r="R3" s="57"/>
      <c r="S3" s="57"/>
      <c r="T3" s="57"/>
      <c r="U3" s="57"/>
      <c r="V3" s="57"/>
      <c r="W3" s="57"/>
      <c r="X3" s="57"/>
      <c r="Y3" s="7"/>
    </row>
    <row r="4" spans="1:25" ht="9" customHeight="1">
      <c r="A4" s="63" t="s">
        <v>14</v>
      </c>
      <c r="B4" s="63"/>
      <c r="C4" s="63"/>
      <c r="D4" s="63"/>
      <c r="E4" s="63"/>
      <c r="F4" s="63"/>
      <c r="G4" s="63"/>
      <c r="H4" s="63"/>
      <c r="I4" s="63"/>
      <c r="J4" s="63"/>
      <c r="K4" s="6"/>
      <c r="L4" s="6"/>
      <c r="M4" s="1"/>
      <c r="N4" s="2"/>
      <c r="O4" s="2"/>
      <c r="P4" s="3"/>
      <c r="Q4" s="3"/>
      <c r="R4" s="60"/>
      <c r="S4" s="61"/>
      <c r="T4" s="61"/>
      <c r="U4" s="61"/>
      <c r="V4" s="61"/>
      <c r="W4" s="61"/>
      <c r="X4" s="61"/>
      <c r="Y4" s="3"/>
    </row>
    <row r="5" spans="1:25" ht="10.5" customHeight="1">
      <c r="A5" s="63" t="s">
        <v>15</v>
      </c>
      <c r="B5" s="63"/>
      <c r="C5" s="63"/>
      <c r="D5" s="63"/>
      <c r="E5" s="63"/>
      <c r="F5" s="63"/>
      <c r="G5" s="63"/>
      <c r="H5" s="63"/>
      <c r="I5" s="63"/>
      <c r="J5" s="63"/>
      <c r="K5" s="6"/>
      <c r="L5" s="6"/>
      <c r="M5" s="1"/>
      <c r="N5" s="2"/>
      <c r="O5" s="2"/>
      <c r="P5" s="3"/>
      <c r="Q5" s="3"/>
      <c r="R5" s="1"/>
      <c r="S5" s="1"/>
      <c r="T5" s="8"/>
      <c r="U5" s="8"/>
      <c r="V5" s="3"/>
      <c r="W5" s="3"/>
      <c r="X5" s="3"/>
      <c r="Y5" s="3"/>
    </row>
    <row r="6" ht="9" customHeight="1"/>
    <row r="7" spans="1:25" ht="20.25" customHeight="1">
      <c r="A7" s="59" t="s">
        <v>43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</row>
    <row r="8" spans="1:25" ht="23.25" customHeight="1">
      <c r="A8" s="59" t="s">
        <v>42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</row>
    <row r="9" spans="1:25" ht="15" customHeight="1">
      <c r="A9" s="45" t="s">
        <v>7</v>
      </c>
      <c r="B9" s="47" t="s">
        <v>27</v>
      </c>
      <c r="C9" s="49" t="s">
        <v>31</v>
      </c>
      <c r="D9" s="47" t="s">
        <v>34</v>
      </c>
      <c r="E9" s="47" t="s">
        <v>23</v>
      </c>
      <c r="F9" s="47" t="s">
        <v>17</v>
      </c>
      <c r="G9" s="56" t="s">
        <v>16</v>
      </c>
      <c r="H9" s="47" t="s">
        <v>36</v>
      </c>
      <c r="I9" s="47" t="s">
        <v>37</v>
      </c>
      <c r="J9" s="47" t="s">
        <v>4</v>
      </c>
      <c r="K9" s="47" t="s">
        <v>0</v>
      </c>
      <c r="L9" s="47" t="s">
        <v>1</v>
      </c>
      <c r="M9" s="50" t="s">
        <v>11</v>
      </c>
      <c r="N9" s="50"/>
      <c r="O9" s="50"/>
      <c r="P9" s="50"/>
      <c r="Q9" s="50"/>
      <c r="R9" s="50"/>
      <c r="S9" s="51" t="s">
        <v>24</v>
      </c>
      <c r="T9" s="38" t="s">
        <v>6</v>
      </c>
      <c r="U9" s="38" t="s">
        <v>49</v>
      </c>
      <c r="V9" s="54" t="s">
        <v>52</v>
      </c>
      <c r="W9" s="54" t="s">
        <v>35</v>
      </c>
      <c r="X9" s="53" t="s">
        <v>29</v>
      </c>
      <c r="Y9" s="54" t="s">
        <v>50</v>
      </c>
    </row>
    <row r="10" spans="1:25" ht="25.5" customHeight="1">
      <c r="A10" s="46"/>
      <c r="B10" s="48"/>
      <c r="C10" s="49"/>
      <c r="D10" s="48"/>
      <c r="E10" s="48"/>
      <c r="F10" s="48"/>
      <c r="G10" s="56"/>
      <c r="H10" s="48"/>
      <c r="I10" s="48"/>
      <c r="J10" s="48"/>
      <c r="K10" s="48"/>
      <c r="L10" s="48"/>
      <c r="M10" s="46" t="s">
        <v>8</v>
      </c>
      <c r="N10" s="46"/>
      <c r="O10" s="46" t="s">
        <v>9</v>
      </c>
      <c r="P10" s="46"/>
      <c r="Q10" s="46" t="s">
        <v>10</v>
      </c>
      <c r="R10" s="46"/>
      <c r="S10" s="52"/>
      <c r="T10" s="39"/>
      <c r="U10" s="39"/>
      <c r="V10" s="55"/>
      <c r="W10" s="55"/>
      <c r="X10" s="53"/>
      <c r="Y10" s="55"/>
    </row>
    <row r="11" spans="1:25" ht="54.75" customHeight="1">
      <c r="A11" s="46"/>
      <c r="B11" s="48"/>
      <c r="C11" s="47"/>
      <c r="D11" s="48"/>
      <c r="E11" s="48"/>
      <c r="F11" s="48"/>
      <c r="G11" s="45"/>
      <c r="H11" s="48"/>
      <c r="I11" s="48"/>
      <c r="J11" s="48"/>
      <c r="K11" s="48"/>
      <c r="L11" s="48"/>
      <c r="M11" s="10" t="s">
        <v>25</v>
      </c>
      <c r="N11" s="9" t="s">
        <v>18</v>
      </c>
      <c r="O11" s="10" t="s">
        <v>26</v>
      </c>
      <c r="P11" s="9" t="s">
        <v>19</v>
      </c>
      <c r="Q11" s="10" t="s">
        <v>28</v>
      </c>
      <c r="R11" s="9" t="s">
        <v>20</v>
      </c>
      <c r="S11" s="52"/>
      <c r="T11" s="39"/>
      <c r="U11" s="39"/>
      <c r="V11" s="55"/>
      <c r="W11" s="55"/>
      <c r="X11" s="54"/>
      <c r="Y11" s="55"/>
    </row>
    <row r="12" spans="1:25" ht="16.5">
      <c r="A12" s="34">
        <v>1</v>
      </c>
      <c r="B12" s="33"/>
      <c r="C12" s="17" t="s">
        <v>33</v>
      </c>
      <c r="D12" s="18" t="s">
        <v>22</v>
      </c>
      <c r="E12" s="19" t="s">
        <v>3</v>
      </c>
      <c r="F12" s="14" t="s">
        <v>2</v>
      </c>
      <c r="G12" s="35" t="s">
        <v>39</v>
      </c>
      <c r="H12" s="16">
        <v>0.34027777777777773</v>
      </c>
      <c r="I12" s="16">
        <v>0.5625</v>
      </c>
      <c r="J12" s="20">
        <v>3</v>
      </c>
      <c r="K12" s="21">
        <f>M12+N12+O12+P12+Q12+R12</f>
        <v>10.4</v>
      </c>
      <c r="L12" s="21">
        <f>K12*S12</f>
        <v>20.8</v>
      </c>
      <c r="M12" s="22"/>
      <c r="N12" s="22"/>
      <c r="O12" s="22"/>
      <c r="P12" s="22">
        <v>10.4</v>
      </c>
      <c r="Q12" s="22"/>
      <c r="R12" s="22"/>
      <c r="S12" s="23">
        <v>2</v>
      </c>
      <c r="T12" s="24">
        <f>ROUND(((((1.1*M12+1.2*N12+0.9*O12+1*P12+1.1*Q12+1.2*R12))+7)*1.05)*S12,2)</f>
        <v>36.54</v>
      </c>
      <c r="U12" s="37">
        <f>ROUND(T12*80/100,2)</f>
        <v>29.23</v>
      </c>
      <c r="V12" s="25">
        <v>104</v>
      </c>
      <c r="W12" s="26">
        <f>U12*V12</f>
        <v>3039.92</v>
      </c>
      <c r="X12" s="26" t="s">
        <v>30</v>
      </c>
      <c r="Y12" s="26" t="s">
        <v>51</v>
      </c>
    </row>
    <row r="13" spans="1:25" s="27" customFormat="1" ht="16.5">
      <c r="A13" s="17">
        <v>2</v>
      </c>
      <c r="B13" s="17"/>
      <c r="C13" s="17" t="s">
        <v>33</v>
      </c>
      <c r="D13" s="18" t="s">
        <v>22</v>
      </c>
      <c r="E13" s="19" t="s">
        <v>5</v>
      </c>
      <c r="F13" s="14" t="s">
        <v>2</v>
      </c>
      <c r="G13" s="15" t="s">
        <v>38</v>
      </c>
      <c r="H13" s="16">
        <v>0.34027777777777773</v>
      </c>
      <c r="I13" s="16">
        <v>0.5625</v>
      </c>
      <c r="J13" s="20">
        <v>4</v>
      </c>
      <c r="K13" s="21">
        <f>M13+N13+O13+P13+Q13+R13</f>
        <v>8.5</v>
      </c>
      <c r="L13" s="21">
        <f>K13*S13</f>
        <v>17</v>
      </c>
      <c r="M13" s="22"/>
      <c r="N13" s="22"/>
      <c r="O13" s="22"/>
      <c r="P13" s="22">
        <v>8.5</v>
      </c>
      <c r="Q13" s="22"/>
      <c r="R13" s="22"/>
      <c r="S13" s="23">
        <v>2</v>
      </c>
      <c r="T13" s="24">
        <f>ROUND(((((1.1*M13+1.2*N13+0.9*O13+1*P13+1.1*Q13+1.2*R13))+7)*1.05)*S13,2)</f>
        <v>32.55</v>
      </c>
      <c r="U13" s="37">
        <f>ROUND(T13*80/100,2)</f>
        <v>26.04</v>
      </c>
      <c r="V13" s="25">
        <v>104</v>
      </c>
      <c r="W13" s="26">
        <f>U13*V13</f>
        <v>2708.16</v>
      </c>
      <c r="X13" s="26" t="s">
        <v>30</v>
      </c>
      <c r="Y13" s="26" t="s">
        <v>51</v>
      </c>
    </row>
    <row r="14" spans="1:25" s="27" customFormat="1" ht="16.5">
      <c r="A14" s="17">
        <v>3</v>
      </c>
      <c r="B14" s="17"/>
      <c r="C14" s="17" t="s">
        <v>32</v>
      </c>
      <c r="D14" s="18" t="s">
        <v>21</v>
      </c>
      <c r="E14" s="19" t="s">
        <v>47</v>
      </c>
      <c r="F14" s="14" t="s">
        <v>2</v>
      </c>
      <c r="G14" s="35" t="s">
        <v>46</v>
      </c>
      <c r="H14" s="16">
        <v>0.3333333333333333</v>
      </c>
      <c r="I14" s="16">
        <v>0.5833333333333334</v>
      </c>
      <c r="J14" s="20">
        <v>4</v>
      </c>
      <c r="K14" s="21">
        <f>M14+N14+O14+P14+Q14+R14</f>
        <v>29.9</v>
      </c>
      <c r="L14" s="21">
        <f>K14*S14</f>
        <v>59.8</v>
      </c>
      <c r="M14" s="22"/>
      <c r="N14" s="22"/>
      <c r="O14" s="22"/>
      <c r="P14" s="22">
        <v>29.9</v>
      </c>
      <c r="Q14" s="22"/>
      <c r="R14" s="22"/>
      <c r="S14" s="23">
        <v>2</v>
      </c>
      <c r="T14" s="24">
        <f>ROUND(((((1.1*M14+1.2*N14+0.9*O14+1*P14+1.1*Q14+1.2*R14))+7)*1.05)*S14,2)</f>
        <v>77.49</v>
      </c>
      <c r="U14" s="37">
        <f>ROUND(T14*80/100,2)</f>
        <v>61.99</v>
      </c>
      <c r="V14" s="25">
        <v>104</v>
      </c>
      <c r="W14" s="26">
        <f>U14*V14</f>
        <v>6446.96</v>
      </c>
      <c r="X14" s="26" t="s">
        <v>30</v>
      </c>
      <c r="Y14" s="26" t="s">
        <v>51</v>
      </c>
    </row>
    <row r="15" spans="1:25" s="27" customFormat="1" ht="16.5">
      <c r="A15" s="34">
        <v>4</v>
      </c>
      <c r="B15" s="20"/>
      <c r="C15" s="20" t="s">
        <v>32</v>
      </c>
      <c r="D15" s="18" t="s">
        <v>21</v>
      </c>
      <c r="E15" s="19" t="s">
        <v>44</v>
      </c>
      <c r="F15" s="14" t="s">
        <v>45</v>
      </c>
      <c r="G15" s="28" t="s">
        <v>48</v>
      </c>
      <c r="H15" s="16">
        <v>0.34375</v>
      </c>
      <c r="I15" s="16">
        <v>0.5833333333333334</v>
      </c>
      <c r="J15" s="19">
        <v>3</v>
      </c>
      <c r="K15" s="21">
        <f>M15+N15+O15+P15+Q15+R15</f>
        <v>13</v>
      </c>
      <c r="L15" s="21">
        <f>K15*S15</f>
        <v>26</v>
      </c>
      <c r="M15" s="22"/>
      <c r="N15" s="22"/>
      <c r="O15" s="22">
        <v>8.4</v>
      </c>
      <c r="P15" s="22">
        <v>4.6</v>
      </c>
      <c r="Q15" s="22"/>
      <c r="R15" s="22"/>
      <c r="S15" s="23">
        <v>2</v>
      </c>
      <c r="T15" s="24">
        <f>ROUND(((((1.1*M15+1.2*N15+0.9*O15+1*P15+1.1*Q15+1.2*R15))+7)*1.05)*S15,2)</f>
        <v>40.24</v>
      </c>
      <c r="U15" s="37">
        <f>ROUND(T15*80/100,2)</f>
        <v>32.19</v>
      </c>
      <c r="V15" s="25">
        <v>104</v>
      </c>
      <c r="W15" s="26">
        <f>U15*V15</f>
        <v>3347.7599999999998</v>
      </c>
      <c r="X15" s="26" t="s">
        <v>30</v>
      </c>
      <c r="Y15" s="26" t="s">
        <v>51</v>
      </c>
    </row>
    <row r="16" spans="1:25" ht="21" customHeight="1">
      <c r="A16" s="40" t="s">
        <v>40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2"/>
      <c r="U16" s="29">
        <f>SUM(U12:U15)</f>
        <v>149.45</v>
      </c>
      <c r="V16" s="29"/>
      <c r="W16" s="29">
        <f>SUM(W12:W15)</f>
        <v>15542.800000000001</v>
      </c>
      <c r="X16" s="29"/>
      <c r="Y16" s="29"/>
    </row>
    <row r="19" spans="1:27" ht="15">
      <c r="A19" s="43" t="s">
        <v>41</v>
      </c>
      <c r="B19" s="43"/>
      <c r="C19" s="43"/>
      <c r="D19" s="43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2"/>
      <c r="V19" s="31"/>
      <c r="W19" s="31"/>
      <c r="X19" s="31"/>
      <c r="Y19" s="31"/>
      <c r="Z19" s="31"/>
      <c r="AA19" s="31"/>
    </row>
    <row r="20" spans="1:27" ht="27.75" customHeight="1">
      <c r="A20" s="44" t="s">
        <v>53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36"/>
      <c r="W20" s="36"/>
      <c r="X20" s="36"/>
      <c r="Y20" s="36"/>
      <c r="Z20" s="36"/>
      <c r="AA20" s="36"/>
    </row>
  </sheetData>
  <mergeCells count="38">
    <mergeCell ref="Y9:Y11"/>
    <mergeCell ref="M10:N10"/>
    <mergeCell ref="L9:L11"/>
    <mergeCell ref="T9:T11"/>
    <mergeCell ref="K1:N1"/>
    <mergeCell ref="R1:X1"/>
    <mergeCell ref="R3:X3"/>
    <mergeCell ref="A7:Y7"/>
    <mergeCell ref="R4:X4"/>
    <mergeCell ref="A1:J1"/>
    <mergeCell ref="A2:J2"/>
    <mergeCell ref="A3:J3"/>
    <mergeCell ref="A4:J4"/>
    <mergeCell ref="A5:J5"/>
    <mergeCell ref="F9:F11"/>
    <mergeCell ref="J9:J11"/>
    <mergeCell ref="G9:G11"/>
    <mergeCell ref="R2:X2"/>
    <mergeCell ref="A8:Y8"/>
    <mergeCell ref="K9:K11"/>
    <mergeCell ref="E9:E11"/>
    <mergeCell ref="H9:H11"/>
    <mergeCell ref="I9:I11"/>
    <mergeCell ref="M9:R9"/>
    <mergeCell ref="S9:S11"/>
    <mergeCell ref="X9:X11"/>
    <mergeCell ref="V9:V11"/>
    <mergeCell ref="W9:W11"/>
    <mergeCell ref="U9:U11"/>
    <mergeCell ref="A16:T16"/>
    <mergeCell ref="A19:D19"/>
    <mergeCell ref="A20:U20"/>
    <mergeCell ref="A9:A11"/>
    <mergeCell ref="B9:B11"/>
    <mergeCell ref="Q10:R10"/>
    <mergeCell ref="O10:P10"/>
    <mergeCell ref="C9:C11"/>
    <mergeCell ref="D9:D11"/>
  </mergeCells>
  <printOptions/>
  <pageMargins left="0.46" right="0.31496062992125984" top="0.47" bottom="0.5511811023622047" header="0.3" footer="0.45"/>
  <pageSetup orientation="landscape" paperSize="9" scale="82" r:id="rId2"/>
  <headerFooter alignWithMargins="0">
    <oddFooter>&amp;C&amp;8ΣΕΛΙΔΑ &amp;P ΑΠΟ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Κ.τ.Π.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topografikh</dc:creator>
  <cp:keywords/>
  <dc:description/>
  <cp:lastModifiedBy>topografikh</cp:lastModifiedBy>
  <cp:lastPrinted>2015-01-15T06:22:39Z</cp:lastPrinted>
  <dcterms:created xsi:type="dcterms:W3CDTF">2013-10-03T04:51:20Z</dcterms:created>
  <dcterms:modified xsi:type="dcterms:W3CDTF">2015-01-15T06:23:33Z</dcterms:modified>
  <cp:category/>
  <cp:version/>
  <cp:contentType/>
  <cp:contentStatus/>
</cp:coreProperties>
</file>